
<file path=[Content_Types].xml><?xml version="1.0" encoding="utf-8"?>
<Types xmlns="http://schemas.openxmlformats.org/package/2006/content-types">
  <Default Extension="bin" ContentType="application/vnd.openxmlformats-officedocument.spreadsheetml.printerSettings"/>
  <Default Extension="gif" ContentType="image/gif"/>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mc:AlternateContent xmlns:mc="http://schemas.openxmlformats.org/markup-compatibility/2006">
    <mc:Choice Requires="x15">
      <x15ac:absPath xmlns:x15ac="http://schemas.microsoft.com/office/spreadsheetml/2010/11/ac" url="D:\Users\52978210\Escritorio\INVITACION DE MERITOS\"/>
    </mc:Choice>
  </mc:AlternateContent>
  <xr:revisionPtr revIDLastSave="0" documentId="13_ncr:1_{97B8E4EB-316B-46EF-88CE-F3135144341B}" xr6:coauthVersionLast="47" xr6:coauthVersionMax="47" xr10:uidLastSave="{00000000-0000-0000-0000-000000000000}"/>
  <bookViews>
    <workbookView xWindow="-120" yWindow="-120" windowWidth="29040" windowHeight="15840" xr2:uid="{00000000-000D-0000-FFFF-FFFF00000000}"/>
  </bookViews>
  <sheets>
    <sheet name="Evaluación técnica" sheetId="1" r:id="rId1"/>
    <sheet name="Control de cambios" sheetId="2" r:id="rId2"/>
  </sheets>
  <definedNames>
    <definedName name="_xlnm.Print_Area" localSheetId="0">'Evaluación técnica'!$B$2:$K$72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23" i="1" l="1"/>
  <c r="J54" i="1"/>
  <c r="D60" i="1"/>
  <c r="D63" i="1" l="1"/>
</calcChain>
</file>

<file path=xl/sharedStrings.xml><?xml version="1.0" encoding="utf-8"?>
<sst xmlns="http://schemas.openxmlformats.org/spreadsheetml/2006/main" count="176" uniqueCount="113">
  <si>
    <t>FECHA DE EVALUACIÓN</t>
  </si>
  <si>
    <t>* Incluya y modifique las filas y columnas de acuerdo con los requerimientos de cada proceso</t>
  </si>
  <si>
    <t>TOTAL EVALUACIÓN TÉCNICA</t>
  </si>
  <si>
    <t>TOTAL EVALUACIÓN ECONÓMICA</t>
  </si>
  <si>
    <t>OFERTA</t>
  </si>
  <si>
    <t>Puntaje</t>
  </si>
  <si>
    <t>Oferta Proponente</t>
  </si>
  <si>
    <t>Mejor Oferta</t>
  </si>
  <si>
    <t>Folio</t>
  </si>
  <si>
    <t>CRITERIO</t>
  </si>
  <si>
    <t>TOTAL</t>
  </si>
  <si>
    <t>CRITERIOS ECONÓMICOS DEL PROPONENTE</t>
  </si>
  <si>
    <t>PROPONENTE #</t>
  </si>
  <si>
    <t>OBJETO DEL PROCESO</t>
  </si>
  <si>
    <t>EVALUACIÓN TÉCNICA Y ECONÓMICA</t>
  </si>
  <si>
    <r>
      <t xml:space="preserve">Revisó:
</t>
    </r>
    <r>
      <rPr>
        <b/>
        <sz val="11"/>
        <color theme="1"/>
        <rFont val="Calibri"/>
        <family val="2"/>
        <scheme val="minor"/>
      </rPr>
      <t>Nicolás Martínez Benavides</t>
    </r>
    <r>
      <rPr>
        <sz val="11"/>
        <color theme="1"/>
        <rFont val="Calibri"/>
        <family val="2"/>
        <scheme val="minor"/>
      </rPr>
      <t xml:space="preserve">
Profesional Universitario</t>
    </r>
  </si>
  <si>
    <r>
      <t xml:space="preserve">Revisó:
</t>
    </r>
    <r>
      <rPr>
        <b/>
        <sz val="11"/>
        <color theme="1"/>
        <rFont val="Calibri"/>
        <family val="2"/>
        <scheme val="minor"/>
      </rPr>
      <t>Martha Cecilia Florez Sánchez</t>
    </r>
    <r>
      <rPr>
        <sz val="11"/>
        <color theme="1"/>
        <rFont val="Calibri"/>
        <family val="2"/>
        <scheme val="minor"/>
      </rPr>
      <t xml:space="preserve">
Profesional Universitario</t>
    </r>
  </si>
  <si>
    <t>01</t>
  </si>
  <si>
    <t>CONTROL DE CAMBIOS</t>
  </si>
  <si>
    <t xml:space="preserve">N° </t>
  </si>
  <si>
    <t>Descripción del Cambio</t>
  </si>
  <si>
    <t>Fecha del Cambio</t>
  </si>
  <si>
    <t>Quien Aprueba el Cambio (Cargo)</t>
  </si>
  <si>
    <t>Versión Anterior</t>
  </si>
  <si>
    <t>Se crea documento</t>
  </si>
  <si>
    <t>Gerente de Abastecimiento Estratégico</t>
  </si>
  <si>
    <t>NOMBRE</t>
  </si>
  <si>
    <t>DEPENDENCIA</t>
  </si>
  <si>
    <r>
      <t xml:space="preserve">Aprobó:
</t>
    </r>
    <r>
      <rPr>
        <b/>
        <sz val="11"/>
        <color theme="1"/>
        <rFont val="Calibri"/>
        <family val="2"/>
        <scheme val="minor"/>
      </rPr>
      <t>Luis Javier Castellanos Sandoval</t>
    </r>
    <r>
      <rPr>
        <sz val="11"/>
        <color theme="1"/>
        <rFont val="Calibri"/>
        <family val="2"/>
        <scheme val="minor"/>
      </rPr>
      <t xml:space="preserve">
Gerente de Abastecimiento Estratégico</t>
    </r>
  </si>
  <si>
    <t>Resultado</t>
  </si>
  <si>
    <t>NA</t>
  </si>
  <si>
    <t>FIRMA EVALUADOR</t>
  </si>
  <si>
    <t>APO_10_1_4_FR08</t>
  </si>
  <si>
    <t>Clasificación</t>
  </si>
  <si>
    <t>Pública</t>
  </si>
  <si>
    <t xml:space="preserve">Se cambia del proceso de gestión de contratación al proceso de gestión precontractual </t>
  </si>
  <si>
    <t xml:space="preserve">PROCESO: GESTIÓN PRECONTRACTUAL
SUBPROCESO: CALIFICACIÓN Y NEGOCIACIÓN </t>
  </si>
  <si>
    <r>
      <t xml:space="preserve">FORMATO
</t>
    </r>
    <r>
      <rPr>
        <b/>
        <sz val="11"/>
        <color theme="1"/>
        <rFont val="Calibri"/>
        <family val="2"/>
        <scheme val="minor"/>
      </rPr>
      <t>EVALUACIÓN TÉCNICA DE INVITACIONES  PUBLICAS, CERRADAS Y DE MÉRITOS</t>
    </r>
  </si>
  <si>
    <t xml:space="preserve">GRUPO </t>
  </si>
  <si>
    <t xml:space="preserve">OBSERVACIÓN </t>
  </si>
  <si>
    <t>CRITERIO DE EXPERIENCIA GENERAL PROPONENTE</t>
  </si>
  <si>
    <t xml:space="preserve">CRITERIO DE EXPERIENCIA EQUIPO MINIMO REQUERIDO </t>
  </si>
  <si>
    <t>GERENTE DE PROYECTO</t>
  </si>
  <si>
    <t>LIDER DE INTERVENTORIA</t>
  </si>
  <si>
    <t xml:space="preserve">LIDER DE AUDITORIA PRESTACIONES ASISTENCIALES </t>
  </si>
  <si>
    <t>LIDER DE AUDITORIA PRESTACIONES ECONOMICAS</t>
  </si>
  <si>
    <t xml:space="preserve">LIDER DE CONCURRENCIA </t>
  </si>
  <si>
    <t xml:space="preserve">PROFESIONAL JURIDICO </t>
  </si>
  <si>
    <t xml:space="preserve">PROFESIONAL FINANCIERO Y CONTABLE </t>
  </si>
  <si>
    <t xml:space="preserve">CANDIDATO </t>
  </si>
  <si>
    <t>EDUCACIÓN</t>
  </si>
  <si>
    <t xml:space="preserve">CERTIFICACIÓN </t>
  </si>
  <si>
    <t>FECHA INICIO</t>
  </si>
  <si>
    <t>ROL</t>
  </si>
  <si>
    <t>FECHA FIN</t>
  </si>
  <si>
    <t>DURACIÓN</t>
  </si>
  <si>
    <t>OBJETO</t>
  </si>
  <si>
    <t xml:space="preserve">CRITERIOS SOLICITADOS </t>
  </si>
  <si>
    <t xml:space="preserve">OTROS CRITERIOS TÉCNICOS DEL PROPONENTE EXPERIENCIA GENERAL </t>
  </si>
  <si>
    <t xml:space="preserve">OTROS CRITERIOS TÉCNICOS DEL PROPONENTE EXPERIENCIA ESPECIFICA EN ARL </t>
  </si>
  <si>
    <t>EXPERIENCIA VALIDADA</t>
  </si>
  <si>
    <t xml:space="preserve">TOTAL </t>
  </si>
  <si>
    <t>PRESTAR LOS SERVICIOS ESPECIALIZADOS DE INTERVENTORÍA TÉCNICA, JURÍDICA, FINANCIERA Y ADMINISTRATIVA A LOS CONTRATOS DE LA RED DE PRESTADORES Y LA AUDITORÍA EN PRESTACIONES ASISTENCIALES Y ECONÓMICAS QUE SE CONTEMPLAN PARA LA ATENCIÓN INTEGRAL DEL SINIESTRO DURANTE LAS FASES PRE, DURANTE Y POST ATENCIÓN DE LOS SINIESTROS DE LOS DIFERENTES PRODUCTOS COMERCIALIZADOS POR LA COMPAÑÍA</t>
  </si>
  <si>
    <t>ASESORIAS Y SERVICIOS EN SALUD ASALUD S.A.S NIT 8 3 0 0 7 7 4 8 5 - 0</t>
  </si>
  <si>
    <t>1 Año</t>
  </si>
  <si>
    <t>NO CUMPLE</t>
  </si>
  <si>
    <t>5 Meses</t>
  </si>
  <si>
    <t>SI CUMPLE</t>
  </si>
  <si>
    <t xml:space="preserve">NO HABILITADO </t>
  </si>
  <si>
    <t xml:space="preserve">SI CUMPLE </t>
  </si>
  <si>
    <t xml:space="preserve">CUMPLE CON LO SOLICITADO </t>
  </si>
  <si>
    <t xml:space="preserve">CRITERIO </t>
  </si>
  <si>
    <t xml:space="preserve">CRITERIO CARTA DE COMPROMISO EQUIPO DE TRABAJO </t>
  </si>
  <si>
    <t>ANEXO N°5</t>
  </si>
  <si>
    <t xml:space="preserve">APORTA </t>
  </si>
  <si>
    <t>FIRMA</t>
  </si>
  <si>
    <t xml:space="preserve"> HABILITADO </t>
  </si>
  <si>
    <t xml:space="preserve">CRITERIO CARTA DE PRESENTACIÓN DE LA OFERTA </t>
  </si>
  <si>
    <t>ANEXO N°1</t>
  </si>
  <si>
    <t xml:space="preserve">MONTO </t>
  </si>
  <si>
    <t>TARIFAS</t>
  </si>
  <si>
    <t>RESULTADO EVALUACIÓN DE CRITERIOS HABILITANTES TECNICOS Y ECONÓMICOS</t>
  </si>
  <si>
    <t xml:space="preserve">* Únicamente se tienen en cuenta las certificaciones que cumplen con todos los criterios solicitados. </t>
  </si>
  <si>
    <t>GRUPO 2</t>
  </si>
  <si>
    <t>CUENTA DE ALTO COSTO - MINISTERIO DE LA SALUD Y LA PROTECCION SOCIAL</t>
  </si>
  <si>
    <t>La certificación de CUENTA DE ALTO COSTO - MINISTERIO DE LA SALUD Y LA PROTECCION SOCIAL  no cumple con los requerimientos solicitados en el proceso. 
-No reporta: Número del contrato</t>
  </si>
  <si>
    <t xml:space="preserve">SEGUROS ALFA </t>
  </si>
  <si>
    <t xml:space="preserve">HDI SEGUROS </t>
  </si>
  <si>
    <t>3 Años y 11 Meses</t>
  </si>
  <si>
    <t xml:space="preserve">COOMEVA </t>
  </si>
  <si>
    <t>2 Años</t>
  </si>
  <si>
    <t>NO HABILITADO</t>
  </si>
  <si>
    <t>ALDEMAR LANCHEROS BUITRAGO</t>
  </si>
  <si>
    <t xml:space="preserve">16 Años 2 Meses </t>
  </si>
  <si>
    <t>9 Años y 5 Meses</t>
  </si>
  <si>
    <t>JERGES DAVID CASTRO ROMERO</t>
  </si>
  <si>
    <t>HAROLD MARIMON BOLIVAR</t>
  </si>
  <si>
    <t>MONICA SULAY DAVILA</t>
  </si>
  <si>
    <t>9 Años y 3 Meses</t>
  </si>
  <si>
    <t xml:space="preserve">CLAUDIA PATRICIA MARTINEZ </t>
  </si>
  <si>
    <t>3 Años y 6 meses</t>
  </si>
  <si>
    <t>DIANA PAOLA ALDANA GONGORA</t>
  </si>
  <si>
    <t>2 Años y 11 Meses</t>
  </si>
  <si>
    <t>YEIME  KAREN RODRIGUEZ MORENO</t>
  </si>
  <si>
    <t xml:space="preserve">NUEVA EPS </t>
  </si>
  <si>
    <t xml:space="preserve">POSITIVA COMPAÑIA DE SERGUROS </t>
  </si>
  <si>
    <t>4 Años</t>
  </si>
  <si>
    <t>La certificación de HDI SEGUROS   no cumple con los requerimientos solicitados en el proceso. 
-No reporta el Número del contrato - Se solicita el anexo 1 para validar las actividades enunciadas en el contrato y su relación con el objeto del presente proceso.</t>
  </si>
  <si>
    <t xml:space="preserve">HOJA DE VIDA -HAROLD MARIMON BOLIVAR - Los siguientes soportes no cumplen con los requerimientos solicitados: 
2.            Fotocopia legible del título profesional o del acta de grado: UNIVERSIDAD METROPOLITANA DE BARRANQUILLA-MEDICO CIRUJANO -No es legible el numero de folio ni acta de grado 
3.	Fotocopia legible del diploma de posgrado, o del acta de grado del posgrado: UNIVERSIDAD DEL NORTE -ESPECIALISTA EN GERENCIA DE SERVICIOS DE SALUD -No es legible el numero de folio ni acta de grado 
4.	Fotocopia legible de la tarjeta profesional. Sólo se deberá anexar la tarjeta profesional para los profesionales que la ley les establezca este requisito para ejercer su profesión: El número de la Tarjeta Profesional es Ilegible
5.	Certificado de vigencia de la tarjeta profesional, para los profesionales que la ley establezca este requisito para ejercer su profesión.  (si aplica ): No se evidencia registro en RETHUS, se realiza validación el  27/08/2021, no se evidencia registro. </t>
  </si>
  <si>
    <t xml:space="preserve">La Hoja De Vida de DIANA PAOLA ALDANA GONGORA  -NO CUMPLE CON LO SOLICITADO en  la experiencia en temas relacionados con contratación o auditoria de salud o prestaciones económicas, teniendo en cuenta que: 
1. La certificación de COOMEVA FOLIO 10 Las actividades desarrolladas no están relacionadas con contratación o auditoria de salud o prestaciones económicas.
2. La certificación de Clínica Centenario no alcanza a cumplir con el tiempo mínimo de experiencia solicitado para el cargo. 
Tiempo certificado 2 años y 11 meses - Tiempo requerido mínimo 3 años </t>
  </si>
  <si>
    <t>La hoja de Vida YEIME  KAREN RODRIGUEZ MORENO -NO CUMPLE CON LO SOLICITADO EL LO RELACIONADO CON EXPERIENCIA LABORAL. 
CERTIFICACIÓN ASAUD LTDA  30 DE Julio de 2021  -s realiza la validación de las actividades relacionadas en la certificación Folios 7 Y 8  y las relacionadas en el contrato en los Folio 12  y no se encuentran relacionadas con las actividades de auditoria en salud o interventoría de contratos del sector salud.</t>
  </si>
  <si>
    <t>La certificación de NUEVA EPS  -NO CUMPLE con lo descrito en la nota 3, EL CONTRATO FUE SUSCRITO EL 25/01/2013
Nota 3: las certificaciones que se alleguen para acreditar esta experiencia ponderable deberá ser a través de contratos que debieron ser suscritos en los últimos ocho (8) años anteriores, contados a partir de la fecha límite para la presentación de las propuestas.</t>
  </si>
  <si>
    <t>VALOR EJECUTADO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</si>
</sst>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 #,##0.00_-;\-&quot;$&quot;\ * #,##0.00_-;_-&quot;$&quot;\ * &quot;-&quot;??_-;_-@_-"/>
    <numFmt numFmtId="164" formatCode="yyyy\-mm\-dd"/>
    <numFmt numFmtId="165" formatCode="_-&quot;$&quot;\ * #,##0_-;\-&quot;$&quot;\ * #,##0_-;_-&quot;$&quot;\ * &quot;-&quot;??_-;_-@_-"/>
  </numFmts>
  <fonts count="11" x14ac:knownFonts="1">
    <font>
      <sz val="11"/>
      <color theme="1"/>
      <name val="Calibri"/>
      <family val="2"/>
      <scheme val="minor"/>
    </font>
    <font>
      <b/>
      <sz val="11"/>
      <color theme="1"/>
      <name val="Calibri"/>
      <family val="2"/>
      <scheme val="minor"/>
    </font>
    <font>
      <b/>
      <sz val="11"/>
      <name val="Calibri"/>
      <family val="2"/>
      <scheme val="minor"/>
    </font>
    <font>
      <b/>
      <sz val="11"/>
      <color theme="1"/>
      <name val="Arial"/>
      <family val="2"/>
    </font>
    <font>
      <sz val="11"/>
      <color theme="1"/>
      <name val="Arial"/>
      <family val="2"/>
    </font>
    <font>
      <sz val="11"/>
      <color theme="1"/>
      <name val="Calibri"/>
      <family val="2"/>
      <scheme val="minor"/>
    </font>
    <font>
      <sz val="11"/>
      <name val="Calibri"/>
      <family val="2"/>
      <scheme val="minor"/>
    </font>
    <font>
      <b/>
      <sz val="11"/>
      <name val="Arial"/>
      <family val="2"/>
    </font>
    <font>
      <b/>
      <sz val="14"/>
      <name val="Calibri"/>
      <family val="2"/>
      <scheme val="minor"/>
    </font>
    <font>
      <sz val="10"/>
      <name val="Calibri"/>
      <family val="2"/>
      <scheme val="minor"/>
    </font>
    <font>
      <sz val="9"/>
      <name val="Calibri"/>
      <family val="2"/>
      <scheme val="minor"/>
    </font>
  </fonts>
  <fills count="7">
    <fill>
      <patternFill patternType="none"/>
    </fill>
    <fill>
      <patternFill patternType="gray125"/>
    </fill>
    <fill>
      <patternFill patternType="solid">
        <fgColor theme="0"/>
        <bgColor indexed="64"/>
      </patternFill>
    </fill>
    <fill>
      <patternFill patternType="solid">
        <fgColor theme="9" tint="0.79998168889431442"/>
        <bgColor indexed="64"/>
      </patternFill>
    </fill>
    <fill>
      <patternFill patternType="solid">
        <fgColor theme="5" tint="0.59999389629810485"/>
        <bgColor indexed="64"/>
      </patternFill>
    </fill>
    <fill>
      <patternFill patternType="solid">
        <fgColor theme="5" tint="0.79998168889431442"/>
        <bgColor indexed="64"/>
      </patternFill>
    </fill>
    <fill>
      <patternFill patternType="solid">
        <fgColor rgb="FFBFBFBF"/>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s>
  <cellStyleXfs count="2">
    <xf numFmtId="0" fontId="0" fillId="0" borderId="0"/>
    <xf numFmtId="44" fontId="5" fillId="0" borderId="0" applyFont="0" applyFill="0" applyBorder="0" applyAlignment="0" applyProtection="0"/>
  </cellStyleXfs>
  <cellXfs count="130">
    <xf numFmtId="0" fontId="0" fillId="0" borderId="0" xfId="0"/>
    <xf numFmtId="0" fontId="0" fillId="2" borderId="0" xfId="0" applyFill="1"/>
    <xf numFmtId="0" fontId="0" fillId="2" borderId="0" xfId="0" applyFill="1" applyAlignment="1">
      <alignment vertical="center"/>
    </xf>
    <xf numFmtId="0" fontId="0" fillId="2" borderId="0" xfId="0" applyFill="1" applyProtection="1">
      <protection locked="0"/>
    </xf>
    <xf numFmtId="0" fontId="0" fillId="2" borderId="0" xfId="0" applyFill="1" applyAlignment="1"/>
    <xf numFmtId="0" fontId="1" fillId="2" borderId="0" xfId="0" applyFont="1" applyFill="1" applyAlignment="1"/>
    <xf numFmtId="0" fontId="0" fillId="2" borderId="0" xfId="0" applyFill="1" applyAlignment="1" applyProtection="1">
      <protection locked="0"/>
    </xf>
    <xf numFmtId="0" fontId="1" fillId="2" borderId="0" xfId="0" applyFont="1" applyFill="1" applyAlignment="1" applyProtection="1">
      <protection locked="0"/>
    </xf>
    <xf numFmtId="0" fontId="1" fillId="2" borderId="0" xfId="0" applyFont="1" applyFill="1" applyBorder="1"/>
    <xf numFmtId="0" fontId="1" fillId="2" borderId="0" xfId="0" applyFont="1" applyFill="1" applyBorder="1" applyProtection="1">
      <protection locked="0"/>
    </xf>
    <xf numFmtId="0" fontId="0" fillId="2" borderId="0" xfId="0" applyFill="1" applyAlignment="1">
      <alignment horizontal="left"/>
    </xf>
    <xf numFmtId="0" fontId="0" fillId="2" borderId="0" xfId="0" applyFill="1" applyAlignment="1">
      <alignment horizontal="left" vertical="center"/>
    </xf>
    <xf numFmtId="0" fontId="1" fillId="2" borderId="0" xfId="0" applyFont="1" applyFill="1" applyAlignment="1">
      <alignment horizontal="center"/>
    </xf>
    <xf numFmtId="0" fontId="0" fillId="2" borderId="1" xfId="0" applyFill="1" applyBorder="1" applyAlignment="1">
      <alignment horizontal="center"/>
    </xf>
    <xf numFmtId="0" fontId="2" fillId="0" borderId="1" xfId="0" applyFont="1" applyBorder="1" applyAlignment="1" applyProtection="1">
      <alignment wrapText="1"/>
      <protection locked="0"/>
    </xf>
    <xf numFmtId="0" fontId="2" fillId="0" borderId="1" xfId="0" applyFont="1" applyBorder="1" applyAlignment="1">
      <alignment horizontal="center" wrapText="1"/>
    </xf>
    <xf numFmtId="0" fontId="2" fillId="3" borderId="1" xfId="0" applyFont="1" applyFill="1" applyBorder="1" applyAlignment="1">
      <alignment horizontal="center" vertical="center" wrapText="1"/>
    </xf>
    <xf numFmtId="0" fontId="2" fillId="5" borderId="1" xfId="0" applyFont="1" applyFill="1" applyBorder="1" applyAlignment="1">
      <alignment horizontal="center" vertical="center" wrapText="1"/>
    </xf>
    <xf numFmtId="0" fontId="4" fillId="0" borderId="3" xfId="0" applyFont="1" applyBorder="1" applyAlignment="1">
      <alignment vertical="center" wrapText="1"/>
    </xf>
    <xf numFmtId="14" fontId="4" fillId="0" borderId="3" xfId="0" applyNumberFormat="1" applyFont="1" applyBorder="1" applyAlignment="1">
      <alignment vertical="center" wrapText="1"/>
    </xf>
    <xf numFmtId="49" fontId="0" fillId="2" borderId="1" xfId="0" applyNumberFormat="1" applyFill="1" applyBorder="1" applyAlignment="1">
      <alignment horizontal="center" vertical="center"/>
    </xf>
    <xf numFmtId="0" fontId="7" fillId="5" borderId="1" xfId="0" applyFont="1" applyFill="1" applyBorder="1" applyAlignment="1">
      <alignment vertical="center" wrapText="1"/>
    </xf>
    <xf numFmtId="0" fontId="7" fillId="5" borderId="3" xfId="0" applyFont="1" applyFill="1" applyBorder="1" applyAlignment="1">
      <alignment vertical="center"/>
    </xf>
    <xf numFmtId="0" fontId="7" fillId="5" borderId="3" xfId="0" applyFont="1" applyFill="1" applyBorder="1" applyAlignment="1">
      <alignment vertical="center" wrapText="1"/>
    </xf>
    <xf numFmtId="0" fontId="2" fillId="0" borderId="1" xfId="0" applyFont="1" applyBorder="1" applyAlignment="1">
      <alignment wrapText="1"/>
    </xf>
    <xf numFmtId="14" fontId="6" fillId="0" borderId="1" xfId="0" applyNumberFormat="1" applyFont="1" applyBorder="1" applyAlignment="1">
      <alignment wrapText="1"/>
    </xf>
    <xf numFmtId="1" fontId="6" fillId="0" borderId="1" xfId="0" applyNumberFormat="1" applyFont="1" applyBorder="1" applyAlignment="1"/>
    <xf numFmtId="165" fontId="6" fillId="0" borderId="1" xfId="1" applyNumberFormat="1" applyFont="1" applyBorder="1" applyAlignment="1"/>
    <xf numFmtId="0" fontId="6" fillId="0" borderId="1" xfId="0" applyNumberFormat="1" applyFont="1" applyBorder="1" applyAlignment="1"/>
    <xf numFmtId="0" fontId="6" fillId="0" borderId="3" xfId="0" applyNumberFormat="1" applyFont="1" applyBorder="1" applyAlignment="1"/>
    <xf numFmtId="0" fontId="6" fillId="0" borderId="4" xfId="0" applyNumberFormat="1" applyFont="1" applyBorder="1" applyAlignment="1"/>
    <xf numFmtId="0" fontId="6" fillId="0" borderId="1" xfId="0" applyNumberFormat="1" applyFont="1" applyBorder="1" applyAlignment="1">
      <alignment horizontal="center"/>
    </xf>
    <xf numFmtId="0" fontId="7" fillId="5" borderId="1" xfId="0" applyFont="1" applyFill="1" applyBorder="1" applyAlignment="1">
      <alignment vertical="center"/>
    </xf>
    <xf numFmtId="0" fontId="6" fillId="0" borderId="1" xfId="0" applyNumberFormat="1" applyFont="1" applyBorder="1" applyAlignment="1">
      <alignment horizontal="center"/>
    </xf>
    <xf numFmtId="165" fontId="2" fillId="0" borderId="1" xfId="0" applyNumberFormat="1" applyFont="1" applyBorder="1" applyAlignment="1">
      <alignment wrapText="1"/>
    </xf>
    <xf numFmtId="0" fontId="2" fillId="0" borderId="1" xfId="0" applyFont="1" applyBorder="1" applyAlignment="1">
      <alignment wrapText="1"/>
    </xf>
    <xf numFmtId="0" fontId="10" fillId="0" borderId="1" xfId="0" applyFont="1" applyBorder="1" applyAlignment="1" applyProtection="1">
      <alignment horizontal="left" wrapText="1"/>
      <protection locked="0"/>
    </xf>
    <xf numFmtId="0" fontId="10" fillId="0" borderId="1" xfId="0" applyFont="1" applyBorder="1" applyAlignment="1" applyProtection="1">
      <alignment horizontal="left"/>
      <protection locked="0"/>
    </xf>
    <xf numFmtId="0" fontId="2" fillId="5" borderId="1" xfId="0" applyFont="1" applyFill="1" applyBorder="1" applyAlignment="1">
      <alignment horizontal="center" wrapText="1"/>
    </xf>
    <xf numFmtId="0" fontId="2" fillId="0" borderId="1" xfId="0" applyFont="1" applyBorder="1" applyAlignment="1" applyProtection="1">
      <alignment horizontal="left" wrapText="1"/>
      <protection locked="0"/>
    </xf>
    <xf numFmtId="0" fontId="8" fillId="4" borderId="3" xfId="0" applyFont="1" applyFill="1" applyBorder="1" applyAlignment="1">
      <alignment horizontal="center" vertical="center" wrapText="1"/>
    </xf>
    <xf numFmtId="0" fontId="8" fillId="4" borderId="4" xfId="0" applyFont="1" applyFill="1" applyBorder="1" applyAlignment="1">
      <alignment horizontal="center" vertical="center" wrapText="1"/>
    </xf>
    <xf numFmtId="0" fontId="8" fillId="4" borderId="2" xfId="0" applyFont="1" applyFill="1" applyBorder="1" applyAlignment="1">
      <alignment horizontal="center" vertical="center" wrapText="1"/>
    </xf>
    <xf numFmtId="0" fontId="7" fillId="5" borderId="3" xfId="0" applyFont="1" applyFill="1" applyBorder="1" applyAlignment="1">
      <alignment horizontal="center" vertical="center" wrapText="1"/>
    </xf>
    <xf numFmtId="0" fontId="7" fillId="5" borderId="4" xfId="0" applyFont="1" applyFill="1" applyBorder="1" applyAlignment="1">
      <alignment horizontal="center" vertical="center" wrapText="1"/>
    </xf>
    <xf numFmtId="0" fontId="7" fillId="5" borderId="2" xfId="0" applyFont="1" applyFill="1" applyBorder="1" applyAlignment="1">
      <alignment horizontal="center" vertical="center" wrapText="1"/>
    </xf>
    <xf numFmtId="0" fontId="7" fillId="0" borderId="1" xfId="0" applyFont="1" applyBorder="1" applyAlignment="1">
      <alignment horizontal="left" wrapText="1"/>
    </xf>
    <xf numFmtId="0" fontId="6" fillId="0" borderId="1" xfId="0" applyNumberFormat="1" applyFont="1" applyBorder="1" applyAlignment="1">
      <alignment horizontal="left" wrapText="1"/>
    </xf>
    <xf numFmtId="0" fontId="8" fillId="4" borderId="1" xfId="0" applyFont="1" applyFill="1" applyBorder="1" applyAlignment="1">
      <alignment horizontal="center" vertical="center" wrapText="1"/>
    </xf>
    <xf numFmtId="0" fontId="2" fillId="0" borderId="1" xfId="0" applyNumberFormat="1" applyFont="1" applyBorder="1" applyAlignment="1">
      <alignment horizontal="left" wrapText="1"/>
    </xf>
    <xf numFmtId="0" fontId="10" fillId="0" borderId="3" xfId="0" applyFont="1" applyBorder="1" applyAlignment="1" applyProtection="1">
      <alignment horizontal="center"/>
      <protection locked="0"/>
    </xf>
    <xf numFmtId="0" fontId="10" fillId="0" borderId="2" xfId="0" applyFont="1" applyBorder="1" applyAlignment="1" applyProtection="1">
      <alignment horizontal="center"/>
      <protection locked="0"/>
    </xf>
    <xf numFmtId="0" fontId="10" fillId="0" borderId="3" xfId="0" applyFont="1" applyBorder="1" applyAlignment="1" applyProtection="1">
      <alignment horizontal="left" wrapText="1"/>
      <protection locked="0"/>
    </xf>
    <xf numFmtId="0" fontId="10" fillId="0" borderId="2" xfId="0" applyFont="1" applyBorder="1" applyAlignment="1" applyProtection="1">
      <alignment horizontal="left"/>
      <protection locked="0"/>
    </xf>
    <xf numFmtId="0" fontId="7" fillId="5" borderId="1" xfId="0" applyFont="1" applyFill="1" applyBorder="1" applyAlignment="1">
      <alignment horizontal="center" vertical="center" wrapText="1"/>
    </xf>
    <xf numFmtId="0" fontId="10" fillId="0" borderId="1" xfId="0" applyFont="1" applyBorder="1" applyAlignment="1" applyProtection="1">
      <alignment horizontal="center"/>
      <protection locked="0"/>
    </xf>
    <xf numFmtId="0" fontId="7" fillId="5" borderId="1" xfId="0" applyFont="1" applyFill="1" applyBorder="1" applyAlignment="1">
      <alignment horizontal="center" vertical="center"/>
    </xf>
    <xf numFmtId="0" fontId="6" fillId="0" borderId="1" xfId="0" applyNumberFormat="1" applyFont="1" applyBorder="1" applyAlignment="1">
      <alignment horizontal="center"/>
    </xf>
    <xf numFmtId="0" fontId="8" fillId="5" borderId="1" xfId="0" applyFont="1" applyFill="1" applyBorder="1" applyAlignment="1">
      <alignment horizontal="center" vertical="center" wrapText="1"/>
    </xf>
    <xf numFmtId="0" fontId="2" fillId="0" borderId="1" xfId="0" applyFont="1" applyBorder="1" applyAlignment="1">
      <alignment horizontal="center"/>
    </xf>
    <xf numFmtId="0" fontId="2" fillId="0" borderId="3" xfId="0" applyFont="1" applyBorder="1" applyAlignment="1" applyProtection="1">
      <alignment horizontal="center" vertical="center"/>
      <protection locked="0"/>
    </xf>
    <xf numFmtId="0" fontId="2" fillId="0" borderId="2" xfId="0" applyFont="1" applyBorder="1" applyAlignment="1" applyProtection="1">
      <alignment horizontal="center" vertical="center"/>
      <protection locked="0"/>
    </xf>
    <xf numFmtId="0" fontId="0" fillId="4" borderId="1" xfId="0" applyFill="1" applyBorder="1" applyAlignment="1">
      <alignment horizontal="center"/>
    </xf>
    <xf numFmtId="0" fontId="2" fillId="0" borderId="3" xfId="0" applyFont="1" applyBorder="1" applyAlignment="1">
      <alignment horizontal="center" wrapText="1"/>
    </xf>
    <xf numFmtId="0" fontId="2" fillId="0" borderId="4" xfId="0" applyFont="1" applyBorder="1" applyAlignment="1">
      <alignment horizontal="center" wrapText="1"/>
    </xf>
    <xf numFmtId="0" fontId="2" fillId="0" borderId="2" xfId="0" applyFont="1" applyBorder="1" applyAlignment="1">
      <alignment horizontal="center" wrapText="1"/>
    </xf>
    <xf numFmtId="0" fontId="2" fillId="0" borderId="3" xfId="0" applyFont="1" applyBorder="1" applyAlignment="1" applyProtection="1">
      <alignment horizontal="center" wrapText="1"/>
      <protection locked="0"/>
    </xf>
    <xf numFmtId="0" fontId="2" fillId="0" borderId="2" xfId="0" applyFont="1" applyBorder="1" applyAlignment="1" applyProtection="1">
      <alignment horizontal="center" wrapText="1"/>
      <protection locked="0"/>
    </xf>
    <xf numFmtId="0" fontId="2" fillId="3" borderId="1" xfId="0" applyFont="1" applyFill="1" applyBorder="1" applyAlignment="1">
      <alignment horizontal="center" vertical="center" wrapText="1"/>
    </xf>
    <xf numFmtId="0" fontId="2" fillId="0" borderId="4" xfId="0" applyFont="1" applyBorder="1" applyAlignment="1">
      <alignment horizontal="center"/>
    </xf>
    <xf numFmtId="0" fontId="2" fillId="0" borderId="2" xfId="0" applyFont="1" applyBorder="1" applyAlignment="1">
      <alignment horizontal="center"/>
    </xf>
    <xf numFmtId="0" fontId="2" fillId="5" borderId="3" xfId="0" applyFont="1" applyFill="1" applyBorder="1" applyAlignment="1">
      <alignment horizontal="center" vertical="center" wrapText="1"/>
    </xf>
    <xf numFmtId="0" fontId="2" fillId="5" borderId="4" xfId="0" applyFont="1" applyFill="1" applyBorder="1" applyAlignment="1">
      <alignment horizontal="center" vertical="center" wrapText="1"/>
    </xf>
    <xf numFmtId="0" fontId="2" fillId="5" borderId="2" xfId="0" applyFont="1" applyFill="1" applyBorder="1" applyAlignment="1">
      <alignment horizontal="center" vertical="center" wrapText="1"/>
    </xf>
    <xf numFmtId="0" fontId="2" fillId="5" borderId="1" xfId="0" applyFont="1" applyFill="1" applyBorder="1" applyAlignment="1">
      <alignment horizontal="center" vertical="center" wrapText="1"/>
    </xf>
    <xf numFmtId="0" fontId="2" fillId="5" borderId="3" xfId="0" applyFont="1" applyFill="1" applyBorder="1" applyAlignment="1">
      <alignment horizontal="center" vertical="center"/>
    </xf>
    <xf numFmtId="0" fontId="2" fillId="5" borderId="2" xfId="0" applyFont="1" applyFill="1" applyBorder="1" applyAlignment="1">
      <alignment horizontal="center" vertical="center"/>
    </xf>
    <xf numFmtId="0" fontId="0" fillId="2" borderId="12" xfId="0" applyFill="1" applyBorder="1" applyAlignment="1">
      <alignment horizontal="center" vertical="center" wrapText="1"/>
    </xf>
    <xf numFmtId="0" fontId="0" fillId="2" borderId="11" xfId="0" applyFill="1" applyBorder="1" applyAlignment="1">
      <alignment horizontal="center" vertical="center" wrapText="1"/>
    </xf>
    <xf numFmtId="0" fontId="0" fillId="2" borderId="9" xfId="0" applyFill="1" applyBorder="1" applyAlignment="1">
      <alignment horizontal="center" vertical="center" wrapText="1"/>
    </xf>
    <xf numFmtId="0" fontId="0" fillId="2" borderId="0" xfId="0" applyFill="1" applyBorder="1" applyAlignment="1">
      <alignment horizontal="center" vertical="center" wrapText="1"/>
    </xf>
    <xf numFmtId="0" fontId="0" fillId="2" borderId="6" xfId="0" applyFill="1" applyBorder="1" applyAlignment="1">
      <alignment horizontal="center" vertical="center" wrapText="1"/>
    </xf>
    <xf numFmtId="0" fontId="0" fillId="2" borderId="7" xfId="0" applyFill="1" applyBorder="1" applyAlignment="1">
      <alignment horizontal="center" vertical="center" wrapText="1"/>
    </xf>
    <xf numFmtId="0" fontId="0" fillId="2" borderId="1" xfId="0" applyFill="1" applyBorder="1" applyAlignment="1">
      <alignment horizontal="center" vertical="center" wrapText="1"/>
    </xf>
    <xf numFmtId="0" fontId="0" fillId="2" borderId="12" xfId="0" applyFill="1" applyBorder="1" applyAlignment="1">
      <alignment horizontal="center" vertical="center"/>
    </xf>
    <xf numFmtId="0" fontId="0" fillId="2" borderId="11" xfId="0" applyFill="1" applyBorder="1" applyAlignment="1">
      <alignment horizontal="center" vertical="center"/>
    </xf>
    <xf numFmtId="0" fontId="0" fillId="2" borderId="10" xfId="0" applyFill="1" applyBorder="1" applyAlignment="1">
      <alignment horizontal="center" vertical="center"/>
    </xf>
    <xf numFmtId="0" fontId="0" fillId="2" borderId="9" xfId="0" applyFill="1" applyBorder="1" applyAlignment="1">
      <alignment horizontal="center" vertical="center"/>
    </xf>
    <xf numFmtId="0" fontId="0" fillId="2" borderId="0" xfId="0" applyFill="1" applyBorder="1" applyAlignment="1">
      <alignment horizontal="center" vertical="center"/>
    </xf>
    <xf numFmtId="0" fontId="0" fillId="2" borderId="8" xfId="0" applyFill="1" applyBorder="1" applyAlignment="1">
      <alignment horizontal="center" vertical="center"/>
    </xf>
    <xf numFmtId="0" fontId="0" fillId="2" borderId="6" xfId="0" applyFill="1" applyBorder="1" applyAlignment="1">
      <alignment horizontal="center" vertical="center"/>
    </xf>
    <xf numFmtId="0" fontId="0" fillId="2" borderId="7" xfId="0" applyFill="1" applyBorder="1" applyAlignment="1">
      <alignment horizontal="center" vertical="center"/>
    </xf>
    <xf numFmtId="0" fontId="0" fillId="2" borderId="5" xfId="0" applyFill="1" applyBorder="1" applyAlignment="1">
      <alignment horizontal="center" vertical="center"/>
    </xf>
    <xf numFmtId="49" fontId="0" fillId="2" borderId="12" xfId="0" applyNumberFormat="1" applyFill="1" applyBorder="1" applyAlignment="1">
      <alignment horizontal="center" vertical="center"/>
    </xf>
    <xf numFmtId="49" fontId="0" fillId="2" borderId="11" xfId="0" applyNumberFormat="1" applyFill="1" applyBorder="1" applyAlignment="1">
      <alignment horizontal="center" vertical="center"/>
    </xf>
    <xf numFmtId="49" fontId="0" fillId="2" borderId="10" xfId="0" applyNumberFormat="1" applyFill="1" applyBorder="1" applyAlignment="1">
      <alignment horizontal="center" vertical="center"/>
    </xf>
    <xf numFmtId="49" fontId="0" fillId="2" borderId="6" xfId="0" applyNumberFormat="1" applyFill="1" applyBorder="1" applyAlignment="1">
      <alignment horizontal="center" vertical="center"/>
    </xf>
    <xf numFmtId="49" fontId="0" fillId="2" borderId="7" xfId="0" applyNumberFormat="1" applyFill="1" applyBorder="1" applyAlignment="1">
      <alignment horizontal="center" vertical="center"/>
    </xf>
    <xf numFmtId="49" fontId="0" fillId="2" borderId="5" xfId="0" applyNumberFormat="1" applyFill="1" applyBorder="1" applyAlignment="1">
      <alignment horizontal="center" vertical="center"/>
    </xf>
    <xf numFmtId="164" fontId="0" fillId="2" borderId="1" xfId="0" applyNumberFormat="1" applyFill="1" applyBorder="1" applyAlignment="1">
      <alignment horizontal="center" vertical="center"/>
    </xf>
    <xf numFmtId="0" fontId="0" fillId="2" borderId="10" xfId="0" applyFill="1" applyBorder="1" applyAlignment="1">
      <alignment horizontal="center" vertical="center" wrapText="1"/>
    </xf>
    <xf numFmtId="0" fontId="0" fillId="2" borderId="8" xfId="0" applyFill="1" applyBorder="1" applyAlignment="1">
      <alignment horizontal="center" vertical="center" wrapText="1"/>
    </xf>
    <xf numFmtId="0" fontId="0" fillId="2" borderId="5" xfId="0" applyFill="1" applyBorder="1" applyAlignment="1">
      <alignment horizontal="center" vertical="center" wrapText="1"/>
    </xf>
    <xf numFmtId="0" fontId="0" fillId="2" borderId="1" xfId="0" applyFill="1" applyBorder="1" applyAlignment="1">
      <alignment horizontal="center" vertical="center"/>
    </xf>
    <xf numFmtId="49" fontId="0" fillId="2" borderId="1" xfId="0" applyNumberFormat="1" applyFill="1" applyBorder="1" applyAlignment="1">
      <alignment horizontal="center" vertical="center"/>
    </xf>
    <xf numFmtId="0" fontId="2" fillId="0" borderId="1" xfId="0" applyFont="1" applyBorder="1" applyAlignment="1">
      <alignment horizontal="left" wrapText="1"/>
    </xf>
    <xf numFmtId="0" fontId="2" fillId="4" borderId="3" xfId="0" applyFont="1" applyFill="1" applyBorder="1" applyAlignment="1">
      <alignment horizontal="center" vertical="center" wrapText="1"/>
    </xf>
    <xf numFmtId="0" fontId="2" fillId="4" borderId="4" xfId="0" applyFont="1" applyFill="1" applyBorder="1" applyAlignment="1">
      <alignment horizontal="center" vertical="center" wrapText="1"/>
    </xf>
    <xf numFmtId="0" fontId="2" fillId="4" borderId="2" xfId="0" applyFont="1" applyFill="1" applyBorder="1" applyAlignment="1">
      <alignment horizontal="center" vertical="center" wrapText="1"/>
    </xf>
    <xf numFmtId="0" fontId="2" fillId="3" borderId="3" xfId="0" applyFont="1" applyFill="1" applyBorder="1" applyAlignment="1">
      <alignment horizontal="center" vertical="center"/>
    </xf>
    <xf numFmtId="0" fontId="2" fillId="3" borderId="2" xfId="0" applyFont="1" applyFill="1" applyBorder="1" applyAlignment="1">
      <alignment horizontal="center" vertical="center"/>
    </xf>
    <xf numFmtId="0" fontId="8" fillId="0" borderId="1" xfId="0" applyFont="1" applyBorder="1" applyAlignment="1">
      <alignment horizontal="center"/>
    </xf>
    <xf numFmtId="0" fontId="2" fillId="3" borderId="3" xfId="0" applyFont="1" applyFill="1" applyBorder="1" applyAlignment="1">
      <alignment horizontal="center" vertical="center" wrapText="1"/>
    </xf>
    <xf numFmtId="0" fontId="2" fillId="3" borderId="4" xfId="0" applyFont="1" applyFill="1" applyBorder="1" applyAlignment="1">
      <alignment horizontal="center" vertical="center" wrapText="1"/>
    </xf>
    <xf numFmtId="0" fontId="2" fillId="3" borderId="2" xfId="0" applyFont="1" applyFill="1" applyBorder="1" applyAlignment="1">
      <alignment horizontal="center" vertical="center" wrapText="1"/>
    </xf>
    <xf numFmtId="0" fontId="1" fillId="0" borderId="1" xfId="0" applyFont="1" applyBorder="1" applyAlignment="1">
      <alignment horizontal="center" vertical="center"/>
    </xf>
    <xf numFmtId="0" fontId="2" fillId="0" borderId="1" xfId="0" applyFont="1" applyBorder="1" applyAlignment="1">
      <alignment horizontal="center" vertical="center" wrapText="1"/>
    </xf>
    <xf numFmtId="0" fontId="9" fillId="0" borderId="1" xfId="0" applyFont="1" applyBorder="1" applyAlignment="1">
      <alignment horizontal="left" vertical="top"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2" xfId="0" applyFont="1" applyBorder="1" applyAlignment="1">
      <alignment horizontal="center" vertical="center" wrapText="1"/>
    </xf>
    <xf numFmtId="0" fontId="7" fillId="5" borderId="3" xfId="0" applyFont="1" applyFill="1" applyBorder="1" applyAlignment="1">
      <alignment horizontal="center" vertical="center"/>
    </xf>
    <xf numFmtId="0" fontId="7" fillId="5" borderId="2" xfId="0" applyFont="1" applyFill="1" applyBorder="1" applyAlignment="1">
      <alignment horizontal="center" vertical="center"/>
    </xf>
    <xf numFmtId="0" fontId="10" fillId="0" borderId="2" xfId="0" applyFont="1" applyBorder="1" applyAlignment="1" applyProtection="1">
      <alignment horizontal="left" wrapText="1"/>
      <protection locked="0"/>
    </xf>
    <xf numFmtId="0" fontId="4" fillId="0" borderId="3" xfId="0" applyFont="1" applyBorder="1" applyAlignment="1">
      <alignment horizontal="center" vertical="center" wrapText="1"/>
    </xf>
    <xf numFmtId="0" fontId="4" fillId="0" borderId="2" xfId="0" applyFont="1" applyBorder="1" applyAlignment="1">
      <alignment horizontal="center" vertical="center" wrapText="1"/>
    </xf>
    <xf numFmtId="0" fontId="4" fillId="0" borderId="4" xfId="0" applyFont="1" applyBorder="1" applyAlignment="1">
      <alignment horizontal="center" vertical="center" wrapText="1"/>
    </xf>
    <xf numFmtId="0" fontId="3" fillId="6" borderId="3" xfId="0" applyFont="1" applyFill="1" applyBorder="1" applyAlignment="1">
      <alignment horizontal="center" vertical="center" wrapText="1"/>
    </xf>
    <xf numFmtId="0" fontId="3" fillId="6" borderId="4" xfId="0" applyFont="1" applyFill="1" applyBorder="1" applyAlignment="1">
      <alignment horizontal="center" vertical="center" wrapText="1"/>
    </xf>
    <xf numFmtId="0" fontId="3" fillId="6" borderId="2" xfId="0" applyFont="1" applyFill="1" applyBorder="1" applyAlignment="1">
      <alignment horizontal="center" vertical="center" wrapText="1"/>
    </xf>
  </cellXfs>
  <cellStyles count="2">
    <cellStyle name="Moneda"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xdr:from>
      <xdr:col>0</xdr:col>
      <xdr:colOff>761999</xdr:colOff>
      <xdr:row>1</xdr:row>
      <xdr:rowOff>152400</xdr:rowOff>
    </xdr:from>
    <xdr:to>
      <xdr:col>3</xdr:col>
      <xdr:colOff>123825</xdr:colOff>
      <xdr:row>6</xdr:row>
      <xdr:rowOff>266700</xdr:rowOff>
    </xdr:to>
    <xdr:pic>
      <xdr:nvPicPr>
        <xdr:cNvPr id="2" name="logo_naranja.gif">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a:stretch>
          <a:fillRect/>
        </a:stretch>
      </xdr:blipFill>
      <xdr:spPr>
        <a:xfrm>
          <a:off x="761999" y="342900"/>
          <a:ext cx="2266951" cy="800100"/>
        </a:xfrm>
        <a:prstGeom prst="rect">
          <a:avLst/>
        </a:prstGeom>
        <a:ln w="12700" cap="flat">
          <a:noFill/>
          <a:miter lim="400000"/>
        </a:ln>
        <a:effectLst/>
      </xdr:spPr>
    </xdr:pic>
    <xdr:clientData/>
  </xdr:twoCellAnchor>
  <xdr:twoCellAnchor>
    <xdr:from>
      <xdr:col>0</xdr:col>
      <xdr:colOff>714375</xdr:colOff>
      <xdr:row>70</xdr:row>
      <xdr:rowOff>142875</xdr:rowOff>
    </xdr:from>
    <xdr:to>
      <xdr:col>3</xdr:col>
      <xdr:colOff>657225</xdr:colOff>
      <xdr:row>70</xdr:row>
      <xdr:rowOff>142876</xdr:rowOff>
    </xdr:to>
    <xdr:cxnSp macro="">
      <xdr:nvCxnSpPr>
        <xdr:cNvPr id="3" name="2 Conector recto">
          <a:extLst>
            <a:ext uri="{FF2B5EF4-FFF2-40B4-BE49-F238E27FC236}">
              <a16:creationId xmlns:a16="http://schemas.microsoft.com/office/drawing/2014/main" id="{00000000-0008-0000-0200-000003000000}"/>
            </a:ext>
          </a:extLst>
        </xdr:cNvPr>
        <xdr:cNvCxnSpPr/>
      </xdr:nvCxnSpPr>
      <xdr:spPr>
        <a:xfrm flipV="1">
          <a:off x="714375" y="9858375"/>
          <a:ext cx="2847975" cy="1"/>
        </a:xfrm>
        <a:prstGeom prst="line">
          <a:avLst/>
        </a:prstGeom>
      </xdr:spPr>
      <xdr:style>
        <a:lnRef idx="2">
          <a:schemeClr val="dk1"/>
        </a:lnRef>
        <a:fillRef idx="0">
          <a:schemeClr val="dk1"/>
        </a:fillRef>
        <a:effectRef idx="1">
          <a:schemeClr val="dk1"/>
        </a:effectRef>
        <a:fontRef idx="minor">
          <a:schemeClr val="tx1"/>
        </a:fontRef>
      </xdr:style>
    </xdr:cxnSp>
    <xdr:clientData/>
  </xdr:twoCellAnchor>
  <xdr:twoCellAnchor>
    <xdr:from>
      <xdr:col>2</xdr:col>
      <xdr:colOff>800100</xdr:colOff>
      <xdr:row>78</xdr:row>
      <xdr:rowOff>152400</xdr:rowOff>
    </xdr:from>
    <xdr:to>
      <xdr:col>3</xdr:col>
      <xdr:colOff>666750</xdr:colOff>
      <xdr:row>78</xdr:row>
      <xdr:rowOff>152400</xdr:rowOff>
    </xdr:to>
    <xdr:cxnSp macro="">
      <xdr:nvCxnSpPr>
        <xdr:cNvPr id="4" name="6 Conector recto">
          <a:extLst>
            <a:ext uri="{FF2B5EF4-FFF2-40B4-BE49-F238E27FC236}">
              <a16:creationId xmlns:a16="http://schemas.microsoft.com/office/drawing/2014/main" id="{00000000-0008-0000-0200-000007000000}"/>
            </a:ext>
          </a:extLst>
        </xdr:cNvPr>
        <xdr:cNvCxnSpPr/>
      </xdr:nvCxnSpPr>
      <xdr:spPr>
        <a:xfrm>
          <a:off x="2352675" y="11201400"/>
          <a:ext cx="1219200" cy="0"/>
        </a:xfrm>
        <a:prstGeom prst="line">
          <a:avLst/>
        </a:prstGeom>
      </xdr:spPr>
      <xdr:style>
        <a:lnRef idx="2">
          <a:schemeClr val="dk1"/>
        </a:lnRef>
        <a:fillRef idx="0">
          <a:schemeClr val="dk1"/>
        </a:fillRef>
        <a:effectRef idx="1">
          <a:schemeClr val="dk1"/>
        </a:effectRef>
        <a:fontRef idx="minor">
          <a:schemeClr val="tx1"/>
        </a:fontRef>
      </xdr:style>
    </xdr:cxn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182"/>
  <sheetViews>
    <sheetView tabSelected="1" topLeftCell="A34" zoomScaleNormal="100" workbookViewId="0">
      <selection activeCell="G47" sqref="G47"/>
    </sheetView>
  </sheetViews>
  <sheetFormatPr baseColWidth="10" defaultColWidth="0" defaultRowHeight="0" customHeight="1" zeroHeight="1" x14ac:dyDescent="0.25"/>
  <cols>
    <col min="1" max="1" width="11.42578125" style="1" customWidth="1"/>
    <col min="2" max="2" width="11.85546875" style="1" customWidth="1"/>
    <col min="3" max="3" width="25.42578125" style="1" customWidth="1"/>
    <col min="4" max="4" width="13.28515625" style="1" customWidth="1"/>
    <col min="5" max="5" width="14.7109375" style="1" customWidth="1"/>
    <col min="6" max="6" width="18.28515625" style="1" customWidth="1"/>
    <col min="7" max="7" width="19.28515625" style="1" customWidth="1"/>
    <col min="8" max="8" width="14.42578125" style="1" customWidth="1"/>
    <col min="9" max="9" width="27.7109375" style="1" customWidth="1"/>
    <col min="10" max="10" width="48" style="2" customWidth="1"/>
    <col min="11" max="11" width="34" style="1" customWidth="1"/>
    <col min="12" max="12" width="11.42578125" style="1" customWidth="1"/>
    <col min="13" max="14" width="0" hidden="1" customWidth="1"/>
    <col min="15" max="16384" width="11.42578125" hidden="1"/>
  </cols>
  <sheetData>
    <row r="1" spans="2:13" ht="15" hidden="1" x14ac:dyDescent="0.25"/>
    <row r="2" spans="2:13" ht="15" customHeight="1" x14ac:dyDescent="0.25">
      <c r="B2" s="103"/>
      <c r="C2" s="103"/>
      <c r="D2" s="83" t="s">
        <v>36</v>
      </c>
      <c r="E2" s="83"/>
      <c r="F2" s="83"/>
      <c r="G2" s="83"/>
      <c r="H2" s="83"/>
      <c r="I2" s="84" t="s">
        <v>32</v>
      </c>
      <c r="J2" s="85"/>
      <c r="K2" s="86"/>
    </row>
    <row r="3" spans="2:13" ht="9.75" customHeight="1" x14ac:dyDescent="0.25">
      <c r="B3" s="103"/>
      <c r="C3" s="103"/>
      <c r="D3" s="83"/>
      <c r="E3" s="83"/>
      <c r="F3" s="83"/>
      <c r="G3" s="83"/>
      <c r="H3" s="83"/>
      <c r="I3" s="87"/>
      <c r="J3" s="88"/>
      <c r="K3" s="89"/>
    </row>
    <row r="4" spans="2:13" ht="3.75" customHeight="1" x14ac:dyDescent="0.25">
      <c r="B4" s="103"/>
      <c r="C4" s="103"/>
      <c r="D4" s="83"/>
      <c r="E4" s="83"/>
      <c r="F4" s="83"/>
      <c r="G4" s="83"/>
      <c r="H4" s="83"/>
      <c r="I4" s="90"/>
      <c r="J4" s="91"/>
      <c r="K4" s="92"/>
    </row>
    <row r="5" spans="2:13" ht="15" customHeight="1" x14ac:dyDescent="0.25">
      <c r="B5" s="103"/>
      <c r="C5" s="103"/>
      <c r="D5" s="83" t="s">
        <v>37</v>
      </c>
      <c r="E5" s="83"/>
      <c r="F5" s="83"/>
      <c r="G5" s="83"/>
      <c r="H5" s="83"/>
      <c r="I5" s="93" t="s">
        <v>17</v>
      </c>
      <c r="J5" s="94"/>
      <c r="K5" s="95"/>
    </row>
    <row r="6" spans="2:13" ht="10.5" customHeight="1" x14ac:dyDescent="0.25">
      <c r="B6" s="103"/>
      <c r="C6" s="103"/>
      <c r="D6" s="83"/>
      <c r="E6" s="83"/>
      <c r="F6" s="83"/>
      <c r="G6" s="83"/>
      <c r="H6" s="83"/>
      <c r="I6" s="96"/>
      <c r="J6" s="97"/>
      <c r="K6" s="98"/>
    </row>
    <row r="7" spans="2:13" ht="21.75" customHeight="1" x14ac:dyDescent="0.25">
      <c r="B7" s="103"/>
      <c r="C7" s="103"/>
      <c r="D7" s="83"/>
      <c r="E7" s="83"/>
      <c r="F7" s="83"/>
      <c r="G7" s="83"/>
      <c r="H7" s="83"/>
      <c r="I7" s="104" t="s">
        <v>33</v>
      </c>
      <c r="J7" s="104"/>
      <c r="K7" s="20" t="s">
        <v>34</v>
      </c>
    </row>
    <row r="8" spans="2:13" ht="15" hidden="1" x14ac:dyDescent="0.25">
      <c r="B8" s="103"/>
      <c r="C8" s="103"/>
      <c r="D8" s="83"/>
      <c r="E8" s="83"/>
      <c r="F8" s="83"/>
      <c r="G8" s="83"/>
      <c r="H8" s="83"/>
      <c r="I8" s="99">
        <v>43661</v>
      </c>
      <c r="J8" s="99"/>
      <c r="K8" s="99"/>
    </row>
    <row r="9" spans="2:13" ht="13.5" customHeight="1" x14ac:dyDescent="0.25">
      <c r="B9" s="103"/>
      <c r="C9" s="103"/>
      <c r="D9" s="83"/>
      <c r="E9" s="83"/>
      <c r="F9" s="83"/>
      <c r="G9" s="83"/>
      <c r="H9" s="83"/>
      <c r="I9" s="99"/>
      <c r="J9" s="99"/>
      <c r="K9" s="99"/>
    </row>
    <row r="10" spans="2:13" ht="26.25" customHeight="1" x14ac:dyDescent="0.25">
      <c r="B10" s="77" t="s">
        <v>28</v>
      </c>
      <c r="C10" s="78"/>
      <c r="D10" s="83" t="s">
        <v>16</v>
      </c>
      <c r="E10" s="83"/>
      <c r="F10" s="83"/>
      <c r="G10" s="83"/>
      <c r="H10" s="83"/>
      <c r="I10" s="77" t="s">
        <v>15</v>
      </c>
      <c r="J10" s="78"/>
      <c r="K10" s="100"/>
    </row>
    <row r="11" spans="2:13" ht="15" hidden="1" x14ac:dyDescent="0.25">
      <c r="B11" s="79"/>
      <c r="C11" s="80"/>
      <c r="D11" s="83"/>
      <c r="E11" s="83"/>
      <c r="F11" s="83"/>
      <c r="G11" s="83"/>
      <c r="H11" s="83"/>
      <c r="I11" s="79"/>
      <c r="J11" s="80"/>
      <c r="K11" s="101"/>
    </row>
    <row r="12" spans="2:13" ht="31.5" customHeight="1" x14ac:dyDescent="0.25">
      <c r="B12" s="81"/>
      <c r="C12" s="82"/>
      <c r="D12" s="83"/>
      <c r="E12" s="83"/>
      <c r="F12" s="83"/>
      <c r="G12" s="83"/>
      <c r="H12" s="83"/>
      <c r="I12" s="81"/>
      <c r="J12" s="82"/>
      <c r="K12" s="102"/>
    </row>
    <row r="13" spans="2:13" ht="15" x14ac:dyDescent="0.25">
      <c r="B13" s="115" t="s">
        <v>14</v>
      </c>
      <c r="C13" s="115"/>
      <c r="D13" s="115"/>
      <c r="E13" s="115"/>
      <c r="F13" s="115"/>
      <c r="G13" s="115"/>
      <c r="H13" s="115"/>
      <c r="I13" s="115"/>
      <c r="J13" s="115"/>
      <c r="K13" s="115"/>
    </row>
    <row r="14" spans="2:13" ht="39.75" customHeight="1" x14ac:dyDescent="0.25">
      <c r="B14" s="116" t="s">
        <v>13</v>
      </c>
      <c r="C14" s="116"/>
      <c r="D14" s="117" t="s">
        <v>62</v>
      </c>
      <c r="E14" s="117"/>
      <c r="F14" s="117"/>
      <c r="G14" s="117"/>
      <c r="H14" s="117"/>
      <c r="I14" s="117"/>
      <c r="J14" s="117"/>
      <c r="K14" s="117"/>
    </row>
    <row r="15" spans="2:13" s="1" customFormat="1" ht="15" customHeight="1" x14ac:dyDescent="0.25">
      <c r="B15" s="118" t="s">
        <v>12</v>
      </c>
      <c r="C15" s="119"/>
      <c r="D15" s="118" t="s">
        <v>63</v>
      </c>
      <c r="E15" s="119"/>
      <c r="F15" s="119"/>
      <c r="G15" s="119"/>
      <c r="H15" s="119"/>
      <c r="I15" s="119"/>
      <c r="J15" s="119"/>
      <c r="K15" s="120"/>
      <c r="M15"/>
    </row>
    <row r="16" spans="2:13" s="1" customFormat="1" ht="15" x14ac:dyDescent="0.25">
      <c r="B16" s="118" t="s">
        <v>38</v>
      </c>
      <c r="C16" s="119"/>
      <c r="D16" s="118" t="s">
        <v>83</v>
      </c>
      <c r="E16" s="119"/>
      <c r="F16" s="119"/>
      <c r="G16" s="119"/>
      <c r="H16" s="119"/>
      <c r="I16" s="119"/>
      <c r="J16" s="119"/>
      <c r="K16" s="120"/>
      <c r="M16"/>
    </row>
    <row r="17" spans="2:13" s="1" customFormat="1" ht="15" customHeight="1" x14ac:dyDescent="0.25">
      <c r="B17" s="40" t="s">
        <v>40</v>
      </c>
      <c r="C17" s="41"/>
      <c r="D17" s="41"/>
      <c r="E17" s="41"/>
      <c r="F17" s="41"/>
      <c r="G17" s="41"/>
      <c r="H17" s="41"/>
      <c r="I17" s="41"/>
      <c r="J17" s="41"/>
      <c r="K17" s="42"/>
      <c r="M17"/>
    </row>
    <row r="18" spans="2:13" s="1" customFormat="1" ht="30.75" customHeight="1" x14ac:dyDescent="0.25">
      <c r="B18" s="54" t="s">
        <v>51</v>
      </c>
      <c r="C18" s="54"/>
      <c r="D18" s="23" t="s">
        <v>52</v>
      </c>
      <c r="E18" s="23" t="s">
        <v>54</v>
      </c>
      <c r="F18" s="23" t="s">
        <v>55</v>
      </c>
      <c r="G18" s="23" t="s">
        <v>112</v>
      </c>
      <c r="H18" s="23" t="s">
        <v>56</v>
      </c>
      <c r="I18" s="23" t="s">
        <v>57</v>
      </c>
      <c r="J18" s="43" t="s">
        <v>39</v>
      </c>
      <c r="K18" s="44"/>
      <c r="M18"/>
    </row>
    <row r="19" spans="2:13" s="1" customFormat="1" ht="47.25" customHeight="1" x14ac:dyDescent="0.25">
      <c r="B19" s="105" t="s">
        <v>84</v>
      </c>
      <c r="C19" s="105"/>
      <c r="D19" s="25">
        <v>42649</v>
      </c>
      <c r="E19" s="25">
        <v>42800</v>
      </c>
      <c r="F19" s="26" t="s">
        <v>66</v>
      </c>
      <c r="G19" s="27">
        <v>997545210</v>
      </c>
      <c r="H19" s="28" t="s">
        <v>69</v>
      </c>
      <c r="I19" s="28" t="s">
        <v>65</v>
      </c>
      <c r="J19" s="36" t="s">
        <v>85</v>
      </c>
      <c r="K19" s="37"/>
      <c r="M19"/>
    </row>
    <row r="20" spans="2:13" s="1" customFormat="1" ht="42" customHeight="1" x14ac:dyDescent="0.25">
      <c r="B20" s="105" t="s">
        <v>86</v>
      </c>
      <c r="C20" s="105"/>
      <c r="D20" s="25">
        <v>42020</v>
      </c>
      <c r="E20" s="25">
        <v>42385</v>
      </c>
      <c r="F20" s="26" t="s">
        <v>64</v>
      </c>
      <c r="G20" s="27">
        <v>3542099031</v>
      </c>
      <c r="H20" s="28" t="s">
        <v>69</v>
      </c>
      <c r="I20" s="28" t="s">
        <v>69</v>
      </c>
      <c r="J20" s="36" t="s">
        <v>70</v>
      </c>
      <c r="K20" s="36"/>
      <c r="M20"/>
    </row>
    <row r="21" spans="2:13" s="1" customFormat="1" ht="40.5" customHeight="1" x14ac:dyDescent="0.25">
      <c r="B21" s="105" t="s">
        <v>87</v>
      </c>
      <c r="C21" s="105"/>
      <c r="D21" s="25">
        <v>42186</v>
      </c>
      <c r="E21" s="25">
        <v>43617</v>
      </c>
      <c r="F21" s="26" t="s">
        <v>88</v>
      </c>
      <c r="G21" s="27">
        <v>1776971894</v>
      </c>
      <c r="H21" s="28" t="s">
        <v>65</v>
      </c>
      <c r="I21" s="28" t="s">
        <v>65</v>
      </c>
      <c r="J21" s="36" t="s">
        <v>107</v>
      </c>
      <c r="K21" s="36"/>
      <c r="M21"/>
    </row>
    <row r="22" spans="2:13" s="1" customFormat="1" ht="36" customHeight="1" x14ac:dyDescent="0.25">
      <c r="B22" s="105" t="s">
        <v>89</v>
      </c>
      <c r="C22" s="105"/>
      <c r="D22" s="25">
        <v>41852</v>
      </c>
      <c r="E22" s="25">
        <v>42216</v>
      </c>
      <c r="F22" s="26" t="s">
        <v>64</v>
      </c>
      <c r="G22" s="27">
        <v>2819976720</v>
      </c>
      <c r="H22" s="28" t="s">
        <v>69</v>
      </c>
      <c r="I22" s="28" t="s">
        <v>69</v>
      </c>
      <c r="J22" s="36" t="s">
        <v>70</v>
      </c>
      <c r="K22" s="36"/>
      <c r="M22"/>
    </row>
    <row r="23" spans="2:13" s="1" customFormat="1" ht="40.5" customHeight="1" x14ac:dyDescent="0.25">
      <c r="B23" s="38" t="s">
        <v>61</v>
      </c>
      <c r="C23" s="38"/>
      <c r="D23" s="38"/>
      <c r="E23" s="38"/>
      <c r="F23" s="24" t="s">
        <v>90</v>
      </c>
      <c r="G23" s="34">
        <f>SUM(G20,G22)</f>
        <v>6362075751</v>
      </c>
      <c r="H23" s="29"/>
      <c r="I23" s="30"/>
      <c r="J23" s="39" t="s">
        <v>82</v>
      </c>
      <c r="K23" s="39"/>
      <c r="M23"/>
    </row>
    <row r="24" spans="2:13" s="1" customFormat="1" ht="15.75" customHeight="1" x14ac:dyDescent="0.25">
      <c r="B24" s="58" t="s">
        <v>29</v>
      </c>
      <c r="C24" s="58"/>
      <c r="D24" s="58"/>
      <c r="E24" s="58"/>
      <c r="F24" s="58"/>
      <c r="G24" s="58"/>
      <c r="H24" s="58"/>
      <c r="I24" s="58"/>
      <c r="J24" s="69" t="s">
        <v>91</v>
      </c>
      <c r="K24" s="70"/>
      <c r="M24"/>
    </row>
    <row r="25" spans="2:13" s="1" customFormat="1" ht="15.75" customHeight="1" x14ac:dyDescent="0.25">
      <c r="B25" s="40" t="s">
        <v>41</v>
      </c>
      <c r="C25" s="41"/>
      <c r="D25" s="41"/>
      <c r="E25" s="41"/>
      <c r="F25" s="41"/>
      <c r="G25" s="41"/>
      <c r="H25" s="41"/>
      <c r="I25" s="41"/>
      <c r="J25" s="41"/>
      <c r="K25" s="42"/>
      <c r="M25"/>
    </row>
    <row r="26" spans="2:13" s="1" customFormat="1" ht="15.75" customHeight="1" x14ac:dyDescent="0.25">
      <c r="B26" s="43" t="s">
        <v>53</v>
      </c>
      <c r="C26" s="44"/>
      <c r="D26" s="45"/>
      <c r="E26" s="43" t="s">
        <v>49</v>
      </c>
      <c r="F26" s="44"/>
      <c r="G26" s="45"/>
      <c r="H26" s="21" t="s">
        <v>50</v>
      </c>
      <c r="I26" s="22" t="s">
        <v>60</v>
      </c>
      <c r="J26" s="121" t="s">
        <v>39</v>
      </c>
      <c r="K26" s="122"/>
      <c r="M26"/>
    </row>
    <row r="27" spans="2:13" s="1" customFormat="1" ht="15.75" customHeight="1" x14ac:dyDescent="0.25">
      <c r="B27" s="46" t="s">
        <v>42</v>
      </c>
      <c r="C27" s="46"/>
      <c r="D27" s="46"/>
      <c r="E27" s="49" t="s">
        <v>92</v>
      </c>
      <c r="F27" s="49"/>
      <c r="G27" s="49"/>
      <c r="H27" s="31" t="s">
        <v>69</v>
      </c>
      <c r="I27" s="31" t="s">
        <v>93</v>
      </c>
      <c r="J27" s="50" t="s">
        <v>70</v>
      </c>
      <c r="K27" s="51"/>
      <c r="M27"/>
    </row>
    <row r="28" spans="2:13" s="1" customFormat="1" ht="15.75" customHeight="1" x14ac:dyDescent="0.25">
      <c r="B28" s="46" t="s">
        <v>43</v>
      </c>
      <c r="C28" s="46"/>
      <c r="D28" s="46"/>
      <c r="E28" s="49" t="s">
        <v>95</v>
      </c>
      <c r="F28" s="49"/>
      <c r="G28" s="49"/>
      <c r="H28" s="33" t="s">
        <v>69</v>
      </c>
      <c r="I28" s="31" t="s">
        <v>94</v>
      </c>
      <c r="J28" s="50" t="s">
        <v>70</v>
      </c>
      <c r="K28" s="51"/>
      <c r="M28"/>
    </row>
    <row r="29" spans="2:13" s="1" customFormat="1" ht="162.75" customHeight="1" x14ac:dyDescent="0.25">
      <c r="B29" s="46" t="s">
        <v>44</v>
      </c>
      <c r="C29" s="46"/>
      <c r="D29" s="46"/>
      <c r="E29" s="49" t="s">
        <v>96</v>
      </c>
      <c r="F29" s="49"/>
      <c r="G29" s="49"/>
      <c r="H29" s="33" t="s">
        <v>65</v>
      </c>
      <c r="I29" s="33" t="s">
        <v>94</v>
      </c>
      <c r="J29" s="52" t="s">
        <v>108</v>
      </c>
      <c r="K29" s="53"/>
      <c r="M29"/>
    </row>
    <row r="30" spans="2:13" s="1" customFormat="1" ht="34.5" customHeight="1" x14ac:dyDescent="0.25">
      <c r="B30" s="46" t="s">
        <v>45</v>
      </c>
      <c r="C30" s="46"/>
      <c r="D30" s="46"/>
      <c r="E30" s="49" t="s">
        <v>97</v>
      </c>
      <c r="F30" s="49"/>
      <c r="G30" s="49"/>
      <c r="H30" s="33" t="s">
        <v>69</v>
      </c>
      <c r="I30" s="33" t="s">
        <v>98</v>
      </c>
      <c r="J30" s="50" t="s">
        <v>70</v>
      </c>
      <c r="K30" s="51"/>
      <c r="M30"/>
    </row>
    <row r="31" spans="2:13" s="1" customFormat="1" ht="15.75" customHeight="1" x14ac:dyDescent="0.25">
      <c r="B31" s="46" t="s">
        <v>46</v>
      </c>
      <c r="C31" s="46"/>
      <c r="D31" s="46"/>
      <c r="E31" s="49" t="s">
        <v>99</v>
      </c>
      <c r="F31" s="49"/>
      <c r="G31" s="49"/>
      <c r="H31" s="33" t="s">
        <v>69</v>
      </c>
      <c r="I31" s="33" t="s">
        <v>100</v>
      </c>
      <c r="J31" s="50" t="s">
        <v>70</v>
      </c>
      <c r="K31" s="51"/>
      <c r="M31"/>
    </row>
    <row r="32" spans="2:13" s="1" customFormat="1" ht="109.5" customHeight="1" x14ac:dyDescent="0.25">
      <c r="B32" s="46" t="s">
        <v>47</v>
      </c>
      <c r="C32" s="46"/>
      <c r="D32" s="46">
        <v>0</v>
      </c>
      <c r="E32" s="49" t="s">
        <v>101</v>
      </c>
      <c r="F32" s="49"/>
      <c r="G32" s="49"/>
      <c r="H32" s="33" t="s">
        <v>69</v>
      </c>
      <c r="I32" s="31" t="s">
        <v>102</v>
      </c>
      <c r="J32" s="52" t="s">
        <v>109</v>
      </c>
      <c r="K32" s="123"/>
      <c r="M32"/>
    </row>
    <row r="33" spans="2:13" s="1" customFormat="1" ht="65.25" customHeight="1" x14ac:dyDescent="0.25">
      <c r="B33" s="46" t="s">
        <v>48</v>
      </c>
      <c r="C33" s="46"/>
      <c r="D33" s="46">
        <v>0</v>
      </c>
      <c r="E33" s="49" t="s">
        <v>103</v>
      </c>
      <c r="F33" s="49"/>
      <c r="G33" s="49"/>
      <c r="H33" s="33" t="s">
        <v>69</v>
      </c>
      <c r="I33" s="28"/>
      <c r="J33" s="52" t="s">
        <v>110</v>
      </c>
      <c r="K33" s="53"/>
      <c r="M33"/>
    </row>
    <row r="34" spans="2:13" s="1" customFormat="1" ht="15.75" customHeight="1" x14ac:dyDescent="0.25">
      <c r="B34" s="58" t="s">
        <v>29</v>
      </c>
      <c r="C34" s="58"/>
      <c r="D34" s="58"/>
      <c r="E34" s="58"/>
      <c r="F34" s="58"/>
      <c r="G34" s="58"/>
      <c r="H34" s="58"/>
      <c r="I34" s="58"/>
      <c r="J34" s="69" t="s">
        <v>91</v>
      </c>
      <c r="K34" s="70"/>
      <c r="M34"/>
    </row>
    <row r="35" spans="2:13" s="1" customFormat="1" ht="15.75" customHeight="1" x14ac:dyDescent="0.25">
      <c r="B35" s="40" t="s">
        <v>72</v>
      </c>
      <c r="C35" s="41"/>
      <c r="D35" s="41"/>
      <c r="E35" s="41"/>
      <c r="F35" s="41"/>
      <c r="G35" s="41"/>
      <c r="H35" s="41"/>
      <c r="I35" s="41"/>
      <c r="J35" s="41"/>
      <c r="K35" s="42"/>
      <c r="M35"/>
    </row>
    <row r="36" spans="2:13" s="1" customFormat="1" ht="15.75" customHeight="1" x14ac:dyDescent="0.25">
      <c r="B36" s="43" t="s">
        <v>71</v>
      </c>
      <c r="C36" s="44"/>
      <c r="D36" s="45"/>
      <c r="E36" s="43" t="s">
        <v>74</v>
      </c>
      <c r="F36" s="44"/>
      <c r="G36" s="45"/>
      <c r="H36" s="43" t="s">
        <v>75</v>
      </c>
      <c r="I36" s="44"/>
      <c r="J36" s="44"/>
      <c r="K36" s="45"/>
      <c r="M36"/>
    </row>
    <row r="37" spans="2:13" s="1" customFormat="1" ht="15.75" customHeight="1" x14ac:dyDescent="0.25">
      <c r="B37" s="46" t="s">
        <v>73</v>
      </c>
      <c r="C37" s="46"/>
      <c r="D37" s="46"/>
      <c r="E37" s="47" t="s">
        <v>67</v>
      </c>
      <c r="F37" s="47"/>
      <c r="G37" s="47"/>
      <c r="H37" s="57" t="s">
        <v>67</v>
      </c>
      <c r="I37" s="57"/>
      <c r="J37" s="57"/>
      <c r="K37" s="57"/>
      <c r="M37"/>
    </row>
    <row r="38" spans="2:13" s="1" customFormat="1" ht="15.75" customHeight="1" x14ac:dyDescent="0.25">
      <c r="B38" s="58" t="s">
        <v>29</v>
      </c>
      <c r="C38" s="58"/>
      <c r="D38" s="58"/>
      <c r="E38" s="58"/>
      <c r="F38" s="58"/>
      <c r="G38" s="58"/>
      <c r="H38" s="58"/>
      <c r="I38" s="58"/>
      <c r="J38" s="59" t="s">
        <v>76</v>
      </c>
      <c r="K38" s="59"/>
      <c r="M38"/>
    </row>
    <row r="39" spans="2:13" s="1" customFormat="1" ht="15.75" customHeight="1" x14ac:dyDescent="0.25">
      <c r="B39" s="48" t="s">
        <v>77</v>
      </c>
      <c r="C39" s="48"/>
      <c r="D39" s="48"/>
      <c r="E39" s="48"/>
      <c r="F39" s="48"/>
      <c r="G39" s="48"/>
      <c r="H39" s="48"/>
      <c r="I39" s="48"/>
      <c r="J39" s="48"/>
      <c r="K39" s="48"/>
      <c r="M39"/>
    </row>
    <row r="40" spans="2:13" s="1" customFormat="1" ht="15.75" customHeight="1" x14ac:dyDescent="0.25">
      <c r="B40" s="54" t="s">
        <v>71</v>
      </c>
      <c r="C40" s="54"/>
      <c r="D40" s="54"/>
      <c r="E40" s="54" t="s">
        <v>74</v>
      </c>
      <c r="F40" s="54"/>
      <c r="G40" s="54"/>
      <c r="H40" s="21" t="s">
        <v>79</v>
      </c>
      <c r="I40" s="32" t="s">
        <v>80</v>
      </c>
      <c r="J40" s="56" t="s">
        <v>39</v>
      </c>
      <c r="K40" s="56"/>
      <c r="M40"/>
    </row>
    <row r="41" spans="2:13" s="1" customFormat="1" ht="15.75" customHeight="1" x14ac:dyDescent="0.25">
      <c r="B41" s="46" t="s">
        <v>78</v>
      </c>
      <c r="C41" s="46"/>
      <c r="D41" s="46"/>
      <c r="E41" s="47" t="s">
        <v>67</v>
      </c>
      <c r="F41" s="47"/>
      <c r="G41" s="47"/>
      <c r="H41" s="31" t="s">
        <v>67</v>
      </c>
      <c r="I41" s="31" t="s">
        <v>67</v>
      </c>
      <c r="J41" s="55" t="s">
        <v>70</v>
      </c>
      <c r="K41" s="55"/>
      <c r="M41"/>
    </row>
    <row r="42" spans="2:13" s="1" customFormat="1" ht="15.75" customHeight="1" x14ac:dyDescent="0.25">
      <c r="B42" s="58" t="s">
        <v>29</v>
      </c>
      <c r="C42" s="58"/>
      <c r="D42" s="58"/>
      <c r="E42" s="58"/>
      <c r="F42" s="58"/>
      <c r="G42" s="58"/>
      <c r="H42" s="58"/>
      <c r="I42" s="58"/>
      <c r="J42" s="59" t="s">
        <v>76</v>
      </c>
      <c r="K42" s="59"/>
      <c r="M42"/>
    </row>
    <row r="43" spans="2:13" s="1" customFormat="1" ht="15.75" customHeight="1" x14ac:dyDescent="0.25">
      <c r="B43" s="48" t="s">
        <v>58</v>
      </c>
      <c r="C43" s="48"/>
      <c r="D43" s="48"/>
      <c r="E43" s="48"/>
      <c r="F43" s="48"/>
      <c r="G43" s="48"/>
      <c r="H43" s="48"/>
      <c r="I43" s="48"/>
      <c r="J43" s="48"/>
      <c r="K43" s="48"/>
      <c r="M43"/>
    </row>
    <row r="44" spans="2:13" s="1" customFormat="1" ht="33" customHeight="1" x14ac:dyDescent="0.25">
      <c r="B44" s="54" t="s">
        <v>51</v>
      </c>
      <c r="C44" s="54"/>
      <c r="D44" s="21" t="s">
        <v>52</v>
      </c>
      <c r="E44" s="21" t="s">
        <v>54</v>
      </c>
      <c r="F44" s="21" t="s">
        <v>55</v>
      </c>
      <c r="G44" s="23" t="s">
        <v>112</v>
      </c>
      <c r="H44" s="21" t="s">
        <v>56</v>
      </c>
      <c r="I44" s="21" t="s">
        <v>57</v>
      </c>
      <c r="J44" s="54" t="s">
        <v>39</v>
      </c>
      <c r="K44" s="54"/>
      <c r="M44"/>
    </row>
    <row r="45" spans="2:13" s="1" customFormat="1" ht="69" customHeight="1" x14ac:dyDescent="0.25">
      <c r="B45" s="35" t="s">
        <v>104</v>
      </c>
      <c r="C45" s="35"/>
      <c r="D45" s="25">
        <v>41299</v>
      </c>
      <c r="E45" s="25">
        <v>42028</v>
      </c>
      <c r="F45" s="26" t="s">
        <v>90</v>
      </c>
      <c r="G45" s="27">
        <v>9617934580</v>
      </c>
      <c r="H45" s="28" t="s">
        <v>67</v>
      </c>
      <c r="I45" s="28" t="s">
        <v>65</v>
      </c>
      <c r="J45" s="36" t="s">
        <v>111</v>
      </c>
      <c r="K45" s="37"/>
      <c r="M45"/>
    </row>
    <row r="46" spans="2:13" s="1" customFormat="1" ht="15.75" customHeight="1" x14ac:dyDescent="0.25">
      <c r="B46" s="48" t="s">
        <v>59</v>
      </c>
      <c r="C46" s="48"/>
      <c r="D46" s="48"/>
      <c r="E46" s="48"/>
      <c r="F46" s="48"/>
      <c r="G46" s="48"/>
      <c r="H46" s="48"/>
      <c r="I46" s="48"/>
      <c r="J46" s="48"/>
      <c r="K46" s="48"/>
      <c r="M46"/>
    </row>
    <row r="47" spans="2:13" s="1" customFormat="1" ht="35.25" customHeight="1" x14ac:dyDescent="0.25">
      <c r="B47" s="54" t="s">
        <v>51</v>
      </c>
      <c r="C47" s="54"/>
      <c r="D47" s="21" t="s">
        <v>52</v>
      </c>
      <c r="E47" s="21" t="s">
        <v>54</v>
      </c>
      <c r="F47" s="21" t="s">
        <v>55</v>
      </c>
      <c r="G47" s="23" t="s">
        <v>112</v>
      </c>
      <c r="H47" s="21" t="s">
        <v>56</v>
      </c>
      <c r="I47" s="21" t="s">
        <v>57</v>
      </c>
      <c r="J47" s="54" t="s">
        <v>39</v>
      </c>
      <c r="K47" s="54"/>
      <c r="M47"/>
    </row>
    <row r="48" spans="2:13" s="1" customFormat="1" ht="15.75" customHeight="1" x14ac:dyDescent="0.25">
      <c r="B48" s="35" t="s">
        <v>105</v>
      </c>
      <c r="C48" s="35"/>
      <c r="D48" s="25">
        <v>40575</v>
      </c>
      <c r="E48" s="25">
        <v>42063</v>
      </c>
      <c r="F48" s="26" t="s">
        <v>106</v>
      </c>
      <c r="G48" s="27">
        <v>20799000000</v>
      </c>
      <c r="H48" s="28" t="s">
        <v>67</v>
      </c>
      <c r="I48" s="28" t="s">
        <v>67</v>
      </c>
      <c r="J48" s="55" t="s">
        <v>70</v>
      </c>
      <c r="K48" s="55"/>
      <c r="M48"/>
    </row>
    <row r="49" spans="2:13" s="1" customFormat="1" ht="50.25" customHeight="1" x14ac:dyDescent="0.3">
      <c r="B49" s="58" t="s">
        <v>81</v>
      </c>
      <c r="C49" s="58"/>
      <c r="D49" s="58"/>
      <c r="E49" s="58"/>
      <c r="F49" s="58"/>
      <c r="G49" s="58"/>
      <c r="H49" s="58"/>
      <c r="I49" s="58"/>
      <c r="J49" s="111" t="s">
        <v>68</v>
      </c>
      <c r="K49" s="111"/>
      <c r="M49"/>
    </row>
    <row r="50" spans="2:13" s="1" customFormat="1" ht="15" hidden="1" x14ac:dyDescent="0.25">
      <c r="B50" s="106" t="s">
        <v>11</v>
      </c>
      <c r="C50" s="107"/>
      <c r="D50" s="107"/>
      <c r="E50" s="107"/>
      <c r="F50" s="107"/>
      <c r="G50" s="107"/>
      <c r="H50" s="107"/>
      <c r="I50" s="107"/>
      <c r="J50" s="107"/>
      <c r="K50" s="108"/>
    </row>
    <row r="51" spans="2:13" s="1" customFormat="1" ht="15" hidden="1" x14ac:dyDescent="0.25">
      <c r="B51" s="112" t="s">
        <v>9</v>
      </c>
      <c r="C51" s="113"/>
      <c r="D51" s="113"/>
      <c r="E51" s="114"/>
      <c r="F51" s="16" t="s">
        <v>8</v>
      </c>
      <c r="G51" s="16" t="s">
        <v>7</v>
      </c>
      <c r="H51" s="68" t="s">
        <v>6</v>
      </c>
      <c r="I51" s="68"/>
      <c r="J51" s="109" t="s">
        <v>5</v>
      </c>
      <c r="K51" s="110"/>
    </row>
    <row r="52" spans="2:13" s="1" customFormat="1" ht="15" hidden="1" x14ac:dyDescent="0.25">
      <c r="B52" s="63" t="s">
        <v>29</v>
      </c>
      <c r="C52" s="64"/>
      <c r="D52" s="64"/>
      <c r="E52" s="65"/>
      <c r="F52" s="15">
        <v>0</v>
      </c>
      <c r="G52" s="14"/>
      <c r="H52" s="66"/>
      <c r="I52" s="67"/>
      <c r="J52" s="60"/>
      <c r="K52" s="61"/>
    </row>
    <row r="53" spans="2:13" s="1" customFormat="1" ht="15" hidden="1" x14ac:dyDescent="0.25">
      <c r="B53" s="63">
        <v>0</v>
      </c>
      <c r="C53" s="64"/>
      <c r="D53" s="64"/>
      <c r="E53" s="65"/>
      <c r="F53" s="15">
        <v>0</v>
      </c>
      <c r="G53" s="14"/>
      <c r="H53" s="66"/>
      <c r="I53" s="67"/>
      <c r="J53" s="60"/>
      <c r="K53" s="61"/>
    </row>
    <row r="54" spans="2:13" s="1" customFormat="1" ht="15" hidden="1" x14ac:dyDescent="0.25">
      <c r="B54" s="68" t="s">
        <v>10</v>
      </c>
      <c r="C54" s="68"/>
      <c r="D54" s="68"/>
      <c r="E54" s="68"/>
      <c r="F54" s="68"/>
      <c r="G54" s="68"/>
      <c r="H54" s="68"/>
      <c r="I54" s="68"/>
      <c r="J54" s="69">
        <f>SUM(J52:K53)</f>
        <v>0</v>
      </c>
      <c r="K54" s="70"/>
    </row>
    <row r="55" spans="2:13" s="1" customFormat="1" ht="15" hidden="1" x14ac:dyDescent="0.25">
      <c r="E55" s="12"/>
      <c r="F55" s="12"/>
      <c r="G55" s="12"/>
      <c r="J55" s="11"/>
      <c r="K55" s="10"/>
    </row>
    <row r="56" spans="2:13" s="1" customFormat="1" ht="15" hidden="1" x14ac:dyDescent="0.25">
      <c r="B56" s="71" t="s">
        <v>9</v>
      </c>
      <c r="C56" s="72"/>
      <c r="D56" s="72"/>
      <c r="E56" s="73"/>
      <c r="F56" s="17" t="s">
        <v>8</v>
      </c>
      <c r="G56" s="17" t="s">
        <v>7</v>
      </c>
      <c r="H56" s="74" t="s">
        <v>6</v>
      </c>
      <c r="I56" s="74"/>
      <c r="J56" s="75" t="s">
        <v>5</v>
      </c>
      <c r="K56" s="76"/>
    </row>
    <row r="57" spans="2:13" s="1" customFormat="1" ht="15" hidden="1" x14ac:dyDescent="0.25">
      <c r="B57" s="63" t="s">
        <v>4</v>
      </c>
      <c r="C57" s="64"/>
      <c r="D57" s="64"/>
      <c r="E57" s="65"/>
      <c r="F57" s="15"/>
      <c r="G57" s="14"/>
      <c r="H57" s="66"/>
      <c r="I57" s="67"/>
      <c r="J57" s="60"/>
      <c r="K57" s="61"/>
    </row>
    <row r="58" spans="2:13" s="1" customFormat="1" ht="15" hidden="1" x14ac:dyDescent="0.25">
      <c r="E58" s="12"/>
      <c r="F58" s="12"/>
      <c r="G58" s="12"/>
      <c r="J58" s="11"/>
      <c r="K58" s="10"/>
    </row>
    <row r="59" spans="2:13" s="1" customFormat="1" ht="15" hidden="1" x14ac:dyDescent="0.25">
      <c r="E59" s="12"/>
      <c r="F59" s="12"/>
      <c r="G59" s="12"/>
      <c r="J59" s="11"/>
      <c r="K59" s="10"/>
    </row>
    <row r="60" spans="2:13" s="1" customFormat="1" ht="15" hidden="1" x14ac:dyDescent="0.25">
      <c r="B60" s="62" t="s">
        <v>3</v>
      </c>
      <c r="C60" s="62"/>
      <c r="D60" s="13">
        <f>J57</f>
        <v>0</v>
      </c>
      <c r="E60" s="12"/>
      <c r="F60" s="12"/>
      <c r="G60" s="12"/>
      <c r="J60" s="11"/>
      <c r="K60" s="10"/>
    </row>
    <row r="61" spans="2:13" s="1" customFormat="1" ht="15" hidden="1" x14ac:dyDescent="0.25">
      <c r="E61" s="12"/>
      <c r="F61" s="12"/>
      <c r="G61" s="12"/>
      <c r="J61" s="11"/>
      <c r="K61" s="10"/>
    </row>
    <row r="62" spans="2:13" s="1" customFormat="1" ht="15" hidden="1" x14ac:dyDescent="0.25">
      <c r="E62" s="12"/>
      <c r="F62" s="12"/>
      <c r="G62" s="12"/>
      <c r="J62" s="11"/>
      <c r="K62" s="10"/>
    </row>
    <row r="63" spans="2:13" s="1" customFormat="1" ht="15" hidden="1" x14ac:dyDescent="0.25">
      <c r="B63" s="62" t="s">
        <v>2</v>
      </c>
      <c r="C63" s="62"/>
      <c r="D63" s="13">
        <f>SUM(J24,J49,J34)</f>
        <v>0</v>
      </c>
      <c r="E63" s="12"/>
      <c r="F63" s="12"/>
      <c r="G63" s="12"/>
      <c r="J63" s="11"/>
      <c r="K63" s="10"/>
    </row>
    <row r="64" spans="2:13" s="1" customFormat="1" ht="15" hidden="1" x14ac:dyDescent="0.25">
      <c r="E64" s="12"/>
      <c r="F64" s="12"/>
      <c r="G64" s="12"/>
      <c r="J64" s="11"/>
      <c r="K64" s="10"/>
    </row>
    <row r="65" spans="2:13" s="1" customFormat="1" ht="15" hidden="1" x14ac:dyDescent="0.25">
      <c r="E65" s="12"/>
      <c r="F65" s="12"/>
      <c r="G65" s="12"/>
      <c r="J65" s="11"/>
      <c r="K65" s="10"/>
    </row>
    <row r="66" spans="2:13" s="1" customFormat="1" ht="15" hidden="1" x14ac:dyDescent="0.25">
      <c r="B66" s="1" t="s">
        <v>1</v>
      </c>
      <c r="E66" s="12"/>
      <c r="F66" s="12"/>
      <c r="G66" s="12"/>
      <c r="J66" s="11"/>
      <c r="K66" s="10"/>
    </row>
    <row r="67" spans="2:13" s="1" customFormat="1" ht="15" hidden="1" x14ac:dyDescent="0.25">
      <c r="E67" s="12"/>
      <c r="F67" s="12"/>
      <c r="G67" s="12"/>
      <c r="J67" s="11"/>
      <c r="K67" s="10"/>
    </row>
    <row r="68" spans="2:13" s="1" customFormat="1" ht="15" hidden="1" x14ac:dyDescent="0.25">
      <c r="B68" s="3"/>
      <c r="C68" s="3"/>
      <c r="D68" s="3"/>
      <c r="E68" s="12"/>
      <c r="F68" s="12"/>
      <c r="G68" s="12"/>
      <c r="J68" s="11"/>
      <c r="K68" s="10"/>
    </row>
    <row r="69" spans="2:13" s="1" customFormat="1" ht="15" hidden="1" x14ac:dyDescent="0.25">
      <c r="B69" s="3"/>
      <c r="C69" s="3"/>
      <c r="D69" s="3"/>
      <c r="E69" s="12"/>
      <c r="F69" s="12"/>
      <c r="G69" s="12"/>
      <c r="J69" s="11"/>
      <c r="K69" s="10"/>
    </row>
    <row r="70" spans="2:13" s="1" customFormat="1" ht="15" hidden="1" x14ac:dyDescent="0.25">
      <c r="B70" s="3"/>
      <c r="C70" s="3"/>
      <c r="D70" s="3"/>
      <c r="E70" s="12"/>
      <c r="F70" s="12"/>
      <c r="G70" s="12"/>
      <c r="J70" s="11"/>
      <c r="K70" s="10"/>
    </row>
    <row r="71" spans="2:13" s="1" customFormat="1" ht="15" hidden="1" x14ac:dyDescent="0.25">
      <c r="B71" s="9"/>
      <c r="C71" s="3"/>
      <c r="D71" s="3"/>
      <c r="H71" s="8"/>
    </row>
    <row r="72" spans="2:13" s="1" customFormat="1" ht="15" hidden="1" x14ac:dyDescent="0.25">
      <c r="B72" s="9" t="s">
        <v>31</v>
      </c>
      <c r="C72" s="3"/>
      <c r="D72" s="3"/>
      <c r="H72" s="8"/>
    </row>
    <row r="73" spans="2:13" s="1" customFormat="1" ht="15" hidden="1" x14ac:dyDescent="0.25">
      <c r="B73" s="3"/>
      <c r="C73" s="3"/>
      <c r="D73" s="3"/>
      <c r="J73" s="2"/>
      <c r="M73"/>
    </row>
    <row r="74" spans="2:13" s="1" customFormat="1" ht="15" hidden="1" x14ac:dyDescent="0.25">
      <c r="B74" s="3"/>
      <c r="C74" s="3"/>
      <c r="D74" s="3"/>
      <c r="J74" s="2"/>
      <c r="M74"/>
    </row>
    <row r="75" spans="2:13" s="1" customFormat="1" ht="15" hidden="1" x14ac:dyDescent="0.25">
      <c r="B75" s="3"/>
      <c r="C75" s="3"/>
      <c r="D75" s="3"/>
      <c r="J75" s="2"/>
      <c r="M75"/>
    </row>
    <row r="76" spans="2:13" s="1" customFormat="1" ht="15" hidden="1" x14ac:dyDescent="0.25">
      <c r="B76" s="3" t="s">
        <v>26</v>
      </c>
      <c r="C76" s="3"/>
      <c r="D76" s="3"/>
      <c r="J76" s="2"/>
      <c r="M76"/>
    </row>
    <row r="77" spans="2:13" s="1" customFormat="1" ht="15" hidden="1" x14ac:dyDescent="0.25">
      <c r="B77" s="3" t="s">
        <v>27</v>
      </c>
      <c r="C77" s="3"/>
      <c r="D77" s="3"/>
      <c r="J77" s="2"/>
      <c r="M77"/>
    </row>
    <row r="78" spans="2:13" s="1" customFormat="1" ht="15" hidden="1" x14ac:dyDescent="0.25">
      <c r="B78" s="3"/>
      <c r="C78" s="3"/>
      <c r="D78" s="3"/>
      <c r="J78" s="2"/>
      <c r="M78"/>
    </row>
    <row r="79" spans="2:13" s="1" customFormat="1" ht="15" hidden="1" x14ac:dyDescent="0.25">
      <c r="B79" s="7" t="s">
        <v>0</v>
      </c>
      <c r="C79" s="6"/>
      <c r="D79" s="6"/>
      <c r="H79" s="5"/>
      <c r="I79" s="4"/>
      <c r="J79" s="4"/>
      <c r="M79"/>
    </row>
    <row r="80" spans="2:13" s="1" customFormat="1" ht="15" hidden="1" x14ac:dyDescent="0.25">
      <c r="B80" s="3"/>
      <c r="C80" s="3"/>
      <c r="D80" s="3"/>
      <c r="J80" s="2"/>
      <c r="M80"/>
    </row>
    <row r="81" spans="10:13" s="1" customFormat="1" ht="15" hidden="1" x14ac:dyDescent="0.25">
      <c r="J81" s="2"/>
      <c r="M81"/>
    </row>
    <row r="82" spans="10:13" s="1" customFormat="1" ht="15" hidden="1" x14ac:dyDescent="0.25">
      <c r="J82" s="2"/>
      <c r="M82"/>
    </row>
    <row r="83" spans="10:13" s="1" customFormat="1" ht="15" hidden="1" x14ac:dyDescent="0.25">
      <c r="J83" s="2"/>
      <c r="M83"/>
    </row>
    <row r="84" spans="10:13" s="1" customFormat="1" ht="15" hidden="1" x14ac:dyDescent="0.25">
      <c r="J84" s="2"/>
      <c r="M84"/>
    </row>
    <row r="85" spans="10:13" s="1" customFormat="1" ht="15" hidden="1" x14ac:dyDescent="0.25">
      <c r="J85" s="2"/>
      <c r="M85"/>
    </row>
    <row r="86" spans="10:13" s="1" customFormat="1" ht="15" hidden="1" x14ac:dyDescent="0.25">
      <c r="J86" s="2"/>
      <c r="M86"/>
    </row>
    <row r="87" spans="10:13" s="1" customFormat="1" ht="15" hidden="1" x14ac:dyDescent="0.25">
      <c r="J87" s="2"/>
      <c r="M87"/>
    </row>
    <row r="88" spans="10:13" s="1" customFormat="1" ht="15" hidden="1" x14ac:dyDescent="0.25">
      <c r="J88" s="2"/>
      <c r="M88"/>
    </row>
    <row r="89" spans="10:13" s="1" customFormat="1" ht="15" hidden="1" x14ac:dyDescent="0.25">
      <c r="J89" s="2"/>
      <c r="M89"/>
    </row>
    <row r="90" spans="10:13" s="1" customFormat="1" ht="15" hidden="1" x14ac:dyDescent="0.25">
      <c r="J90" s="2"/>
      <c r="M90"/>
    </row>
    <row r="91" spans="10:13" s="1" customFormat="1" ht="15" hidden="1" x14ac:dyDescent="0.25">
      <c r="J91" s="2"/>
      <c r="M91"/>
    </row>
    <row r="92" spans="10:13" s="1" customFormat="1" ht="15" hidden="1" x14ac:dyDescent="0.25">
      <c r="J92" s="2"/>
      <c r="M92"/>
    </row>
    <row r="93" spans="10:13" s="1" customFormat="1" ht="15" hidden="1" x14ac:dyDescent="0.25">
      <c r="J93" s="2"/>
      <c r="M93"/>
    </row>
    <row r="94" spans="10:13" s="1" customFormat="1" ht="15" hidden="1" x14ac:dyDescent="0.25">
      <c r="J94" s="2"/>
      <c r="M94"/>
    </row>
    <row r="95" spans="10:13" s="1" customFormat="1" ht="15" hidden="1" x14ac:dyDescent="0.25">
      <c r="J95" s="2"/>
      <c r="M95"/>
    </row>
    <row r="96" spans="10:13" s="1" customFormat="1" ht="15" hidden="1" x14ac:dyDescent="0.25">
      <c r="J96" s="2"/>
      <c r="M96"/>
    </row>
    <row r="97" spans="10:13" s="1" customFormat="1" ht="15" hidden="1" x14ac:dyDescent="0.25">
      <c r="J97" s="2"/>
      <c r="M97"/>
    </row>
    <row r="98" spans="10:13" ht="15" hidden="1" customHeight="1" x14ac:dyDescent="0.25"/>
    <row r="99" spans="10:13" ht="15" hidden="1" customHeight="1" x14ac:dyDescent="0.25"/>
    <row r="100" spans="10:13" ht="15" hidden="1" customHeight="1" x14ac:dyDescent="0.25"/>
    <row r="101" spans="10:13" ht="15" hidden="1" customHeight="1" x14ac:dyDescent="0.25"/>
    <row r="102" spans="10:13" ht="15" hidden="1" customHeight="1" x14ac:dyDescent="0.25"/>
    <row r="103" spans="10:13" ht="15" hidden="1" customHeight="1" x14ac:dyDescent="0.25"/>
    <row r="104" spans="10:13" ht="15" hidden="1" customHeight="1" x14ac:dyDescent="0.25"/>
    <row r="105" spans="10:13" ht="15" hidden="1" customHeight="1" x14ac:dyDescent="0.25"/>
    <row r="106" spans="10:13" ht="15" hidden="1" customHeight="1" x14ac:dyDescent="0.25"/>
    <row r="107" spans="10:13" ht="15" hidden="1" customHeight="1" x14ac:dyDescent="0.25"/>
    <row r="108" spans="10:13" ht="15" hidden="1" customHeight="1" x14ac:dyDescent="0.25"/>
    <row r="109" spans="10:13" ht="15" hidden="1" customHeight="1" x14ac:dyDescent="0.25"/>
    <row r="110" spans="10:13" ht="15" hidden="1" customHeight="1" x14ac:dyDescent="0.25"/>
    <row r="111" spans="10:13" ht="15" hidden="1" customHeight="1" x14ac:dyDescent="0.25"/>
    <row r="112" spans="10:13" ht="15" hidden="1" customHeight="1" x14ac:dyDescent="0.25"/>
    <row r="113" ht="15" hidden="1" customHeight="1" x14ac:dyDescent="0.25"/>
    <row r="114" ht="15" hidden="1" customHeight="1" x14ac:dyDescent="0.25"/>
    <row r="115" ht="15" hidden="1" customHeight="1" x14ac:dyDescent="0.25"/>
    <row r="116" ht="15" hidden="1" customHeight="1" x14ac:dyDescent="0.25"/>
    <row r="117" ht="15" hidden="1" customHeight="1" x14ac:dyDescent="0.25"/>
    <row r="118" ht="15" hidden="1" customHeight="1" x14ac:dyDescent="0.25"/>
    <row r="119" ht="15" hidden="1" customHeight="1" x14ac:dyDescent="0.25"/>
    <row r="120" ht="15" hidden="1" customHeight="1" x14ac:dyDescent="0.25"/>
    <row r="121" ht="15" hidden="1" customHeight="1" x14ac:dyDescent="0.25"/>
    <row r="122" ht="15" hidden="1" customHeight="1" x14ac:dyDescent="0.25"/>
    <row r="123" ht="15" hidden="1" customHeight="1" x14ac:dyDescent="0.25"/>
    <row r="124" ht="15" hidden="1" customHeight="1" x14ac:dyDescent="0.25"/>
    <row r="125" ht="15" hidden="1" customHeight="1" x14ac:dyDescent="0.25"/>
    <row r="126" ht="15" hidden="1" customHeight="1" x14ac:dyDescent="0.25"/>
    <row r="127" ht="15" hidden="1" customHeight="1" x14ac:dyDescent="0.25"/>
    <row r="128" ht="15" hidden="1" customHeight="1" x14ac:dyDescent="0.25"/>
    <row r="129" ht="15" hidden="1" customHeight="1" x14ac:dyDescent="0.25"/>
    <row r="130" ht="15" hidden="1" customHeight="1" x14ac:dyDescent="0.25"/>
    <row r="131" ht="15" hidden="1" customHeight="1" x14ac:dyDescent="0.25"/>
    <row r="132" ht="15" hidden="1" customHeight="1" x14ac:dyDescent="0.25"/>
    <row r="133" ht="15" hidden="1" customHeight="1" x14ac:dyDescent="0.25"/>
    <row r="134" ht="15" hidden="1" customHeight="1" x14ac:dyDescent="0.25"/>
    <row r="135" ht="15" hidden="1" customHeight="1" x14ac:dyDescent="0.25"/>
    <row r="136" ht="15" hidden="1" customHeight="1" x14ac:dyDescent="0.25"/>
    <row r="137" ht="15" hidden="1" customHeight="1" x14ac:dyDescent="0.25"/>
    <row r="138" ht="15" hidden="1" customHeight="1" x14ac:dyDescent="0.25"/>
    <row r="139" ht="15" hidden="1" customHeight="1" x14ac:dyDescent="0.25"/>
    <row r="140" ht="15" hidden="1" customHeight="1" x14ac:dyDescent="0.25"/>
    <row r="141" ht="15" hidden="1" customHeight="1" x14ac:dyDescent="0.25"/>
    <row r="142" ht="15" hidden="1" customHeight="1" x14ac:dyDescent="0.25"/>
    <row r="143" ht="15" hidden="1" customHeight="1" x14ac:dyDescent="0.25"/>
    <row r="144" ht="15" hidden="1" customHeight="1" x14ac:dyDescent="0.25"/>
    <row r="145" ht="15" hidden="1" customHeight="1" x14ac:dyDescent="0.25"/>
    <row r="146" ht="15" hidden="1" customHeight="1" x14ac:dyDescent="0.25"/>
    <row r="147" ht="15" hidden="1" customHeight="1" x14ac:dyDescent="0.25"/>
    <row r="148" ht="15" hidden="1" customHeight="1" x14ac:dyDescent="0.25"/>
    <row r="149" ht="15" hidden="1" customHeight="1" x14ac:dyDescent="0.25"/>
    <row r="150" ht="15" hidden="1" customHeight="1" x14ac:dyDescent="0.25"/>
    <row r="151" ht="15" hidden="1" customHeight="1" x14ac:dyDescent="0.25"/>
    <row r="152" ht="15" hidden="1" customHeight="1" x14ac:dyDescent="0.25"/>
    <row r="153" ht="15" hidden="1" customHeight="1" x14ac:dyDescent="0.25"/>
    <row r="154" ht="15" hidden="1" customHeight="1" x14ac:dyDescent="0.25"/>
    <row r="155" ht="15" hidden="1" customHeight="1" x14ac:dyDescent="0.25"/>
    <row r="156" ht="15" hidden="1" customHeight="1" x14ac:dyDescent="0.25"/>
    <row r="157" ht="15" hidden="1" customHeight="1" x14ac:dyDescent="0.25"/>
    <row r="158" ht="15" hidden="1" customHeight="1" x14ac:dyDescent="0.25"/>
    <row r="159" ht="15" hidden="1" customHeight="1" x14ac:dyDescent="0.25"/>
    <row r="160" ht="15" hidden="1" customHeight="1" x14ac:dyDescent="0.25"/>
    <row r="161" ht="15" hidden="1" customHeight="1" x14ac:dyDescent="0.25"/>
    <row r="162" ht="15" hidden="1" customHeight="1" x14ac:dyDescent="0.25"/>
    <row r="163" ht="15" hidden="1" customHeight="1" x14ac:dyDescent="0.25"/>
    <row r="164" ht="15" hidden="1" customHeight="1" x14ac:dyDescent="0.25"/>
    <row r="165" ht="15" hidden="1" customHeight="1" x14ac:dyDescent="0.25"/>
    <row r="166" ht="15" hidden="1" customHeight="1" x14ac:dyDescent="0.25"/>
    <row r="167" ht="15" hidden="1" customHeight="1" x14ac:dyDescent="0.25"/>
    <row r="168" ht="15" hidden="1" customHeight="1" x14ac:dyDescent="0.25"/>
    <row r="169" ht="15" hidden="1" customHeight="1" x14ac:dyDescent="0.25"/>
    <row r="170" ht="15" hidden="1" customHeight="1" x14ac:dyDescent="0.25"/>
    <row r="171" ht="15" hidden="1" customHeight="1" x14ac:dyDescent="0.25"/>
    <row r="172" ht="15" hidden="1" customHeight="1" x14ac:dyDescent="0.25"/>
    <row r="173" ht="15" hidden="1" customHeight="1" x14ac:dyDescent="0.25"/>
    <row r="174" ht="15" hidden="1" customHeight="1" x14ac:dyDescent="0.25"/>
    <row r="175" ht="15" hidden="1" customHeight="1" x14ac:dyDescent="0.25"/>
    <row r="176" ht="15" hidden="1" customHeight="1" x14ac:dyDescent="0.25"/>
    <row r="177" ht="15" hidden="1" customHeight="1" x14ac:dyDescent="0.25"/>
    <row r="178" ht="15" hidden="1" customHeight="1" x14ac:dyDescent="0.25"/>
    <row r="179" ht="15" hidden="1" customHeight="1" x14ac:dyDescent="0.25"/>
    <row r="180" ht="15" hidden="1" customHeight="1" x14ac:dyDescent="0.25"/>
    <row r="181" ht="15" hidden="1" customHeight="1" x14ac:dyDescent="0.25"/>
    <row r="182" ht="15" hidden="1" customHeight="1" x14ac:dyDescent="0.25"/>
  </sheetData>
  <sheetProtection insertColumns="0" insertRows="0" insertHyperlinks="0" deleteColumns="0" deleteRows="0" sort="0" autoFilter="0" pivotTables="0"/>
  <mergeCells count="109">
    <mergeCell ref="B63:C63"/>
    <mergeCell ref="B49:I49"/>
    <mergeCell ref="J49:K49"/>
    <mergeCell ref="B51:E51"/>
    <mergeCell ref="B52:E52"/>
    <mergeCell ref="H52:I52"/>
    <mergeCell ref="J52:K52"/>
    <mergeCell ref="B13:K13"/>
    <mergeCell ref="B14:C14"/>
    <mergeCell ref="D14:K14"/>
    <mergeCell ref="B16:C16"/>
    <mergeCell ref="B15:C15"/>
    <mergeCell ref="D15:K15"/>
    <mergeCell ref="D16:K16"/>
    <mergeCell ref="B24:I24"/>
    <mergeCell ref="J24:K24"/>
    <mergeCell ref="J26:K26"/>
    <mergeCell ref="B25:K25"/>
    <mergeCell ref="J32:K32"/>
    <mergeCell ref="B20:C20"/>
    <mergeCell ref="B21:C21"/>
    <mergeCell ref="B17:K17"/>
    <mergeCell ref="B18:C18"/>
    <mergeCell ref="J18:K18"/>
    <mergeCell ref="J19:K19"/>
    <mergeCell ref="B19:C19"/>
    <mergeCell ref="B34:I34"/>
    <mergeCell ref="B50:K50"/>
    <mergeCell ref="H51:I51"/>
    <mergeCell ref="J51:K51"/>
    <mergeCell ref="J44:K44"/>
    <mergeCell ref="B43:K43"/>
    <mergeCell ref="J33:K33"/>
    <mergeCell ref="J34:K34"/>
    <mergeCell ref="B22:C22"/>
    <mergeCell ref="J20:K20"/>
    <mergeCell ref="J21:K21"/>
    <mergeCell ref="J22:K22"/>
    <mergeCell ref="B32:D32"/>
    <mergeCell ref="B33:D33"/>
    <mergeCell ref="E26:G26"/>
    <mergeCell ref="E27:G27"/>
    <mergeCell ref="E28:G28"/>
    <mergeCell ref="E29:G29"/>
    <mergeCell ref="E30:G30"/>
    <mergeCell ref="B27:D27"/>
    <mergeCell ref="B26:D26"/>
    <mergeCell ref="B28:D28"/>
    <mergeCell ref="B10:C12"/>
    <mergeCell ref="D10:H12"/>
    <mergeCell ref="I2:K4"/>
    <mergeCell ref="I5:K6"/>
    <mergeCell ref="I8:K9"/>
    <mergeCell ref="I10:K12"/>
    <mergeCell ref="B2:C9"/>
    <mergeCell ref="D2:H4"/>
    <mergeCell ref="D5:H9"/>
    <mergeCell ref="I7:J7"/>
    <mergeCell ref="B38:I38"/>
    <mergeCell ref="J38:K38"/>
    <mergeCell ref="B42:I42"/>
    <mergeCell ref="J42:K42"/>
    <mergeCell ref="J57:K57"/>
    <mergeCell ref="J53:K53"/>
    <mergeCell ref="B60:C60"/>
    <mergeCell ref="B53:E53"/>
    <mergeCell ref="H53:I53"/>
    <mergeCell ref="B54:I54"/>
    <mergeCell ref="J54:K54"/>
    <mergeCell ref="B56:E56"/>
    <mergeCell ref="H56:I56"/>
    <mergeCell ref="J56:K56"/>
    <mergeCell ref="B57:E57"/>
    <mergeCell ref="H57:I57"/>
    <mergeCell ref="B46:K46"/>
    <mergeCell ref="J48:K48"/>
    <mergeCell ref="B48:C48"/>
    <mergeCell ref="J40:K40"/>
    <mergeCell ref="J47:K47"/>
    <mergeCell ref="B47:C47"/>
    <mergeCell ref="B40:D40"/>
    <mergeCell ref="E40:G40"/>
    <mergeCell ref="B41:D41"/>
    <mergeCell ref="E41:G41"/>
    <mergeCell ref="J41:K41"/>
    <mergeCell ref="B45:C45"/>
    <mergeCell ref="J45:K45"/>
    <mergeCell ref="B23:E23"/>
    <mergeCell ref="J23:K23"/>
    <mergeCell ref="B35:K35"/>
    <mergeCell ref="B36:D36"/>
    <mergeCell ref="E36:G36"/>
    <mergeCell ref="B37:D37"/>
    <mergeCell ref="E37:G37"/>
    <mergeCell ref="B39:K39"/>
    <mergeCell ref="E31:G31"/>
    <mergeCell ref="E32:G32"/>
    <mergeCell ref="E33:G33"/>
    <mergeCell ref="J27:K27"/>
    <mergeCell ref="J28:K28"/>
    <mergeCell ref="J29:K29"/>
    <mergeCell ref="J30:K30"/>
    <mergeCell ref="J31:K31"/>
    <mergeCell ref="B29:D29"/>
    <mergeCell ref="B30:D30"/>
    <mergeCell ref="B31:D31"/>
    <mergeCell ref="B44:C44"/>
    <mergeCell ref="H36:K36"/>
    <mergeCell ref="H37:K37"/>
  </mergeCells>
  <printOptions horizontalCentered="1" verticalCentered="1"/>
  <pageMargins left="0.23622047244094491" right="0.23622047244094491" top="0.74803149606299213" bottom="0.74803149606299213" header="0.31496062992125984" footer="0.31496062992125984"/>
  <pageSetup scale="59" orientation="landscape" r:id="rId1"/>
  <headerFooter>
    <oddHeader xml:space="preserve">&amp;C&amp;"-,Negrita" </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L4"/>
  <sheetViews>
    <sheetView workbookViewId="0">
      <selection activeCell="E5" sqref="E5"/>
    </sheetView>
  </sheetViews>
  <sheetFormatPr baseColWidth="10" defaultRowHeight="15" x14ac:dyDescent="0.25"/>
  <sheetData>
    <row r="1" spans="1:12" x14ac:dyDescent="0.25">
      <c r="A1" s="127" t="s">
        <v>18</v>
      </c>
      <c r="B1" s="128"/>
      <c r="C1" s="128"/>
      <c r="D1" s="128"/>
      <c r="E1" s="128"/>
      <c r="F1" s="128"/>
      <c r="G1" s="128"/>
      <c r="H1" s="128"/>
      <c r="I1" s="128"/>
      <c r="J1" s="128"/>
      <c r="K1" s="128"/>
      <c r="L1" s="129"/>
    </row>
    <row r="2" spans="1:12" ht="28.5" x14ac:dyDescent="0.25">
      <c r="A2" s="124" t="s">
        <v>19</v>
      </c>
      <c r="B2" s="125"/>
      <c r="C2" s="124" t="s">
        <v>20</v>
      </c>
      <c r="D2" s="126"/>
      <c r="E2" s="126"/>
      <c r="F2" s="18" t="s">
        <v>21</v>
      </c>
      <c r="G2" s="124" t="s">
        <v>22</v>
      </c>
      <c r="H2" s="125"/>
      <c r="I2" s="124" t="s">
        <v>23</v>
      </c>
      <c r="J2" s="126"/>
      <c r="K2" s="126"/>
      <c r="L2" s="125"/>
    </row>
    <row r="3" spans="1:12" ht="56.25" customHeight="1" x14ac:dyDescent="0.25">
      <c r="A3" s="124">
        <v>1</v>
      </c>
      <c r="B3" s="125"/>
      <c r="C3" s="124" t="s">
        <v>24</v>
      </c>
      <c r="D3" s="126"/>
      <c r="E3" s="126"/>
      <c r="F3" s="19">
        <v>43537</v>
      </c>
      <c r="G3" s="124" t="s">
        <v>25</v>
      </c>
      <c r="H3" s="125"/>
      <c r="I3" s="124" t="s">
        <v>30</v>
      </c>
      <c r="J3" s="126"/>
      <c r="K3" s="126"/>
      <c r="L3" s="125"/>
    </row>
    <row r="4" spans="1:12" ht="46.5" customHeight="1" x14ac:dyDescent="0.25">
      <c r="A4" s="124">
        <v>2</v>
      </c>
      <c r="B4" s="125"/>
      <c r="C4" s="124" t="s">
        <v>35</v>
      </c>
      <c r="D4" s="126"/>
      <c r="E4" s="126"/>
      <c r="F4" s="19">
        <v>43661</v>
      </c>
      <c r="G4" s="124" t="s">
        <v>25</v>
      </c>
      <c r="H4" s="125"/>
      <c r="I4" s="124">
        <v>1</v>
      </c>
      <c r="J4" s="126"/>
      <c r="K4" s="126"/>
      <c r="L4" s="125"/>
    </row>
  </sheetData>
  <mergeCells count="13">
    <mergeCell ref="A1:L1"/>
    <mergeCell ref="A2:B2"/>
    <mergeCell ref="C2:E2"/>
    <mergeCell ref="G2:H2"/>
    <mergeCell ref="I2:L2"/>
    <mergeCell ref="A4:B4"/>
    <mergeCell ref="C4:E4"/>
    <mergeCell ref="G4:H4"/>
    <mergeCell ref="I4:L4"/>
    <mergeCell ref="A3:B3"/>
    <mergeCell ref="C3:E3"/>
    <mergeCell ref="G3:H3"/>
    <mergeCell ref="I3:L3"/>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Evaluación técnica</vt:lpstr>
      <vt:lpstr>Control de cambios</vt:lpstr>
      <vt:lpstr>'Evaluación técnica'!Área_de_impresión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Nicolas Martinez Benavides</dc:creator>
  <cp:lastModifiedBy>Yeimy Ibague Arevalo</cp:lastModifiedBy>
  <dcterms:created xsi:type="dcterms:W3CDTF">2019-03-12T21:58:34Z</dcterms:created>
  <dcterms:modified xsi:type="dcterms:W3CDTF">2021-09-07T14:26:44Z</dcterms:modified>
</cp:coreProperties>
</file>