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Users\79305015\Documentos\MI BACKUP\MIS DOCUMENTOS\CONTRATOS ASIGNADOS VIGENCIA 2021\TERMINOS DE REFERENCIA 2021\INVITACION DE MERITOS 04 DE 2021\HABILITACIONES\TECNICA GRUPO 2\"/>
    </mc:Choice>
  </mc:AlternateContent>
  <xr:revisionPtr revIDLastSave="0" documentId="8_{2CCF150F-6DCA-45C3-8197-6A486D386F4A}" xr6:coauthVersionLast="47" xr6:coauthVersionMax="47" xr10:uidLastSave="{00000000-0000-0000-0000-000000000000}"/>
  <bookViews>
    <workbookView xWindow="-120" yWindow="-120" windowWidth="29040" windowHeight="15840" xr2:uid="{00000000-000D-0000-FFFF-FFFF00000000}"/>
  </bookViews>
  <sheets>
    <sheet name="Evaluación técnica" sheetId="1" r:id="rId1"/>
    <sheet name="Control de cambios" sheetId="2" r:id="rId2"/>
  </sheets>
  <definedNames>
    <definedName name="_xlnm.Print_Area" localSheetId="0">'Evaluación técnica'!$B$2:$K$75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1" l="1"/>
  <c r="J57" i="1" l="1"/>
  <c r="D63" i="1"/>
  <c r="D66" i="1" l="1"/>
</calcChain>
</file>

<file path=xl/sharedStrings.xml><?xml version="1.0" encoding="utf-8"?>
<sst xmlns="http://schemas.openxmlformats.org/spreadsheetml/2006/main" count="194" uniqueCount="119">
  <si>
    <t>FECHA DE EVALUACIÓN</t>
  </si>
  <si>
    <t>* Incluya y modifique las filas y columnas de acuerdo con los requerimientos de cada proceso</t>
  </si>
  <si>
    <t>TOTAL EVALUACIÓN TÉCNICA</t>
  </si>
  <si>
    <t>TOTAL EVALUACIÓN ECONÓMICA</t>
  </si>
  <si>
    <t>OFERTA</t>
  </si>
  <si>
    <t>Puntaje</t>
  </si>
  <si>
    <t>Oferta Proponente</t>
  </si>
  <si>
    <t>Mejor Oferta</t>
  </si>
  <si>
    <t>Folio</t>
  </si>
  <si>
    <t>CRITERIO</t>
  </si>
  <si>
    <t>TOTAL</t>
  </si>
  <si>
    <t>CRITERIOS ECONÓMICOS DEL PROPONENTE</t>
  </si>
  <si>
    <t>PROPONENTE #</t>
  </si>
  <si>
    <t>OBJETO DEL PROCESO</t>
  </si>
  <si>
    <t>EVALUACIÓN TÉCNICA Y ECONÓMICA</t>
  </si>
  <si>
    <r>
      <t xml:space="preserve">Revisó:
</t>
    </r>
    <r>
      <rPr>
        <b/>
        <sz val="11"/>
        <color theme="1"/>
        <rFont val="Calibri"/>
        <family val="2"/>
        <scheme val="minor"/>
      </rPr>
      <t>Nicolás Martínez Benavides</t>
    </r>
    <r>
      <rPr>
        <sz val="11"/>
        <color theme="1"/>
        <rFont val="Calibri"/>
        <family val="2"/>
        <scheme val="minor"/>
      </rPr>
      <t xml:space="preserve">
Profesional Universitario</t>
    </r>
  </si>
  <si>
    <r>
      <t xml:space="preserve">Revisó:
</t>
    </r>
    <r>
      <rPr>
        <b/>
        <sz val="11"/>
        <color theme="1"/>
        <rFont val="Calibri"/>
        <family val="2"/>
        <scheme val="minor"/>
      </rPr>
      <t>Martha Cecilia Florez Sánchez</t>
    </r>
    <r>
      <rPr>
        <sz val="11"/>
        <color theme="1"/>
        <rFont val="Calibri"/>
        <family val="2"/>
        <scheme val="minor"/>
      </rPr>
      <t xml:space="preserve">
Profesional Universitario</t>
    </r>
  </si>
  <si>
    <t>01</t>
  </si>
  <si>
    <t>CONTROL DE CAMBIOS</t>
  </si>
  <si>
    <t xml:space="preserve">N° </t>
  </si>
  <si>
    <t>Descripción del Cambio</t>
  </si>
  <si>
    <t>Fecha del Cambio</t>
  </si>
  <si>
    <t>Quien Aprueba el Cambio (Cargo)</t>
  </si>
  <si>
    <t>Versión Anterior</t>
  </si>
  <si>
    <t>Se crea documento</t>
  </si>
  <si>
    <t>Gerente de Abastecimiento Estratégico</t>
  </si>
  <si>
    <t>NOMBRE</t>
  </si>
  <si>
    <t>DEPENDENCIA</t>
  </si>
  <si>
    <r>
      <t xml:space="preserve">Aprobó:
</t>
    </r>
    <r>
      <rPr>
        <b/>
        <sz val="11"/>
        <color theme="1"/>
        <rFont val="Calibri"/>
        <family val="2"/>
        <scheme val="minor"/>
      </rPr>
      <t>Luis Javier Castellanos Sandoval</t>
    </r>
    <r>
      <rPr>
        <sz val="11"/>
        <color theme="1"/>
        <rFont val="Calibri"/>
        <family val="2"/>
        <scheme val="minor"/>
      </rPr>
      <t xml:space="preserve">
Gerente de Abastecimiento Estratégico</t>
    </r>
  </si>
  <si>
    <t>Resultado</t>
  </si>
  <si>
    <t>NA</t>
  </si>
  <si>
    <t>FIRMA EVALUADOR</t>
  </si>
  <si>
    <t>APO_10_1_4_FR08</t>
  </si>
  <si>
    <t>Clasificación</t>
  </si>
  <si>
    <t>Pública</t>
  </si>
  <si>
    <t xml:space="preserve">Se cambia del proceso de gestión de contratación al proceso de gestión precontractual </t>
  </si>
  <si>
    <t xml:space="preserve">PROCESO: GESTIÓN PRECONTRACTUAL
SUBPROCESO: CALIFICACIÓN Y NEGOCIACIÓN </t>
  </si>
  <si>
    <r>
      <t xml:space="preserve">FORMATO
</t>
    </r>
    <r>
      <rPr>
        <b/>
        <sz val="11"/>
        <color theme="1"/>
        <rFont val="Calibri"/>
        <family val="2"/>
        <scheme val="minor"/>
      </rPr>
      <t>EVALUACIÓN TÉCNICA DE INVITACIONES  PUBLICAS, CERRADAS Y DE MÉRITOS</t>
    </r>
  </si>
  <si>
    <t xml:space="preserve">GRUPO </t>
  </si>
  <si>
    <t xml:space="preserve">OBSERVACIÓN </t>
  </si>
  <si>
    <t>CRITERIO DE EXPERIENCIA GENERAL PROPONENTE</t>
  </si>
  <si>
    <t xml:space="preserve">CRITERIO DE EXPERIENCIA EQUIPO MINIMO REQUERIDO </t>
  </si>
  <si>
    <t>GERENTE DE PROYECTO</t>
  </si>
  <si>
    <t>LIDER DE INTERVENTORIA</t>
  </si>
  <si>
    <t xml:space="preserve">LIDER DE AUDITORIA PRESTACIONES ASISTENCIALES </t>
  </si>
  <si>
    <t>LIDER DE AUDITORIA PRESTACIONES ECONOMICAS</t>
  </si>
  <si>
    <t xml:space="preserve">LIDER DE CONCURRENCIA </t>
  </si>
  <si>
    <t xml:space="preserve">PROFESIONAL JURIDICO </t>
  </si>
  <si>
    <t xml:space="preserve">PROFESIONAL FINANCIERO Y CONTABLE </t>
  </si>
  <si>
    <t xml:space="preserve">CANDIDATO </t>
  </si>
  <si>
    <t>EDUCACIÓN</t>
  </si>
  <si>
    <t xml:space="preserve">CERTIFICACIÓN </t>
  </si>
  <si>
    <t>FECHA INICIO</t>
  </si>
  <si>
    <t>ROL</t>
  </si>
  <si>
    <t>FECHA FIN</t>
  </si>
  <si>
    <t>DURACIÓN</t>
  </si>
  <si>
    <t>OBJETO</t>
  </si>
  <si>
    <t xml:space="preserve">CRITERIOS SOLICITADOS </t>
  </si>
  <si>
    <t xml:space="preserve">OTROS CRITERIOS TÉCNICOS DEL PROPONENTE EXPERIENCIA GENERAL </t>
  </si>
  <si>
    <t xml:space="preserve">OTROS CRITERIOS TÉCNICOS DEL PROPONENTE EXPERIENCIA ESPECIFICA EN ARL </t>
  </si>
  <si>
    <t>EXPERIENCIA VALIDADA</t>
  </si>
  <si>
    <t xml:space="preserve">TOTAL </t>
  </si>
  <si>
    <t>PRESTAR LOS SERVICIOS ESPECIALIZADOS DE INTERVENTORÍA TÉCNICA, JURÍDICA, FINANCIERA Y ADMINISTRATIVA A LOS CONTRATOS DE LA RED DE PRESTADORES Y LA AUDITORÍA EN PRESTACIONES ASISTENCIALES Y ECONÓMICAS QUE SE CONTEMPLAN PARA LA ATENCIÓN INTEGRAL DEL SINIESTRO DURANTE LAS FASES PRE, DURANTE Y POST ATENCIÓN DE LOS SINIESTROS DE LOS DIFERENTES PRODUCTOS COMERCIALIZADOS POR LA COMPAÑÍA</t>
  </si>
  <si>
    <t>NO CUMPLE</t>
  </si>
  <si>
    <t>5 Meses</t>
  </si>
  <si>
    <t>SI CUMPLE</t>
  </si>
  <si>
    <t xml:space="preserve">CUMPLE CON LO SOLICITADO </t>
  </si>
  <si>
    <t xml:space="preserve">CRITERIO </t>
  </si>
  <si>
    <t xml:space="preserve">CRITERIO CARTA DE COMPROMISO EQUIPO DE TRABAJO </t>
  </si>
  <si>
    <t>ANEXO N°5</t>
  </si>
  <si>
    <t xml:space="preserve">APORTA </t>
  </si>
  <si>
    <t>FIRMA</t>
  </si>
  <si>
    <t xml:space="preserve"> HABILITADO </t>
  </si>
  <si>
    <t xml:space="preserve">CRITERIO CARTA DE PRESENTACIÓN DE LA OFERTA </t>
  </si>
  <si>
    <t>ANEXO N°1</t>
  </si>
  <si>
    <t xml:space="preserve">MONTO </t>
  </si>
  <si>
    <t>TARIFAS</t>
  </si>
  <si>
    <t>RESULTADO EVALUACIÓN DE CRITERIOS HABILITANTES TECNICOS Y ECONÓMICOS</t>
  </si>
  <si>
    <t xml:space="preserve">* Únicamente se tienen en cuenta las certificaciones que cumplen con todos los criterios solicitados. </t>
  </si>
  <si>
    <t>1 Año - 4 Meses</t>
  </si>
  <si>
    <t>CONSORCIO POSITIVA 04-2021 (AGS-COLOMBIA SAS- ASESORES GERENCIALES Y AUDITORES EN SALUD NIT 830.006.777-2 - OIGAME CONSULTORES EMPRESARIALES SAS NIT 900072155-6)</t>
  </si>
  <si>
    <t>ANTONIO JOSE TOVAR MENDOZA</t>
  </si>
  <si>
    <t>5 Años</t>
  </si>
  <si>
    <t>ALEXANDER DE JESUS MENGUAL FREYLE</t>
  </si>
  <si>
    <t>3 Años</t>
  </si>
  <si>
    <t>MONICA PULIDO CASTILLO</t>
  </si>
  <si>
    <t xml:space="preserve">11 Años </t>
  </si>
  <si>
    <t>ANDREA MILENA SORIANO DIAZ</t>
  </si>
  <si>
    <t>10 Años - 8 Meses</t>
  </si>
  <si>
    <t>CAROLINA ORTEGA CHAPARRO</t>
  </si>
  <si>
    <t xml:space="preserve">LAURA MARCELA CORREA GONZALEZ </t>
  </si>
  <si>
    <t>4 Años</t>
  </si>
  <si>
    <t>MARIA ELPIDIA AROCA RODRIGUEZ</t>
  </si>
  <si>
    <t>4 Años - 4 Meses</t>
  </si>
  <si>
    <t xml:space="preserve">HABILITADO </t>
  </si>
  <si>
    <t xml:space="preserve">1 Año  </t>
  </si>
  <si>
    <t xml:space="preserve">VALOR EJECUTADO </t>
  </si>
  <si>
    <t xml:space="preserve">6 Meses </t>
  </si>
  <si>
    <t>SUPERINTENDENCIA NACIONAL DE SALUD 188-2016</t>
  </si>
  <si>
    <t>SUPERINTENDENCIA NACIONAL DE SALUD 244-2017</t>
  </si>
  <si>
    <t xml:space="preserve">CAPRECOM </t>
  </si>
  <si>
    <t>8 Meses</t>
  </si>
  <si>
    <t>1 Año - 7 Meses</t>
  </si>
  <si>
    <t>EPS SANITAS</t>
  </si>
  <si>
    <t xml:space="preserve"> 31/12/2019</t>
  </si>
  <si>
    <t xml:space="preserve">La certificación de EPS SANITAS no cumple con lo solicitado, no aporta el número del contrato </t>
  </si>
  <si>
    <t>ADRES</t>
  </si>
  <si>
    <t>SUPERINTENDENCIA NACIONAL DE SALUD</t>
  </si>
  <si>
    <t xml:space="preserve"> 13/08/2021</t>
  </si>
  <si>
    <t>6 Años</t>
  </si>
  <si>
    <t xml:space="preserve">FUNDACIÓN CARDIOVASCULAR DE COLOMBIA </t>
  </si>
  <si>
    <t xml:space="preserve">La certificación de FUNDACIÓN CARDIOVASCULAR DE COLOMBIA, no cumple con lo solicitado, no aporta el número del contrato , Ni datos de contacto para verificación </t>
  </si>
  <si>
    <t xml:space="preserve">SEGUROS BOLIVAR </t>
  </si>
  <si>
    <t xml:space="preserve">MAPFRE COLOMBIA VIDA SEGUROS </t>
  </si>
  <si>
    <t>3 Años - 3 Meses</t>
  </si>
  <si>
    <r>
      <t xml:space="preserve">Teniendo en cuenta que en los términos de referencia se especifica "Para el caso de Consorcios, Uniones Temporales o cualquier figura asociativa, la experiencia que se pretenda acreditar será tenida en cuenta sobre el porcentaje de participación, para lo cual se deberá aportar el documento idóneo que lo acredite" se realiza la validación de los valores certificados y se concluye que no se cumple con lo descrito en la Nota 3: El valor de la sumatoria de las certificaciones presentadas para acreditar la experiencia deberán ser igual o superior al 100% del monto del presupuesto oficial estimado para cada grupo o  de los dos grupos en caso tal de presentarse a los 2 , expresados  salarios mínimos mensuales legales vigentes (SMMLV), se realiza el calculo de la siguiente manera para las certificaciones relacionadas: 
</t>
    </r>
    <r>
      <rPr>
        <b/>
        <sz val="12"/>
        <rFont val="Calibri"/>
        <family val="2"/>
        <scheme val="minor"/>
      </rPr>
      <t xml:space="preserve">Certificación 1: </t>
    </r>
    <r>
      <rPr>
        <sz val="12"/>
        <rFont val="Calibri"/>
        <family val="2"/>
        <scheme val="minor"/>
      </rPr>
      <t xml:space="preserve">Valor final ejecutado: $ 3.184.302.354 , valor en salarios mínimos $  3.921.587.113 , Valor AGS 30% $1.176.476.134, valor a certificar para el presente consorcio teniendo en cuenta que AGS tiene un 70% de participación $ 823.533.294. 
</t>
    </r>
    <r>
      <rPr>
        <b/>
        <sz val="12"/>
        <rFont val="Calibri"/>
        <family val="2"/>
        <scheme val="minor"/>
      </rPr>
      <t>Certificación 2:</t>
    </r>
    <r>
      <rPr>
        <sz val="12"/>
        <rFont val="Calibri"/>
        <family val="2"/>
        <scheme val="minor"/>
      </rPr>
      <t xml:space="preserve"> Valor final ejecutado:  $ 3.089.375.660, valor en salarios mínimos $ 3.568.291.342 , valor a certificar para el presente consorcio teniendo en cuenta que AGS tiene un 70% de participación $  2.497.803.940
Certificación 3: Valor final ejecutado:  $11.099.679.382 - valor en salarios mínimos  $14.626.548.956- Valor 60% AGS $8.775.929.373- Valor a certificar para el presente consorcio  $6.143.150.561
</t>
    </r>
  </si>
  <si>
    <t xml:space="preserve">La certificación de SEGUROS BOLIVAR , no cumple con lo solicitado, no aporta el número del contrato </t>
  </si>
  <si>
    <t>La certificación de MAPFRE COLOMBIA VIDA SEGUROS , no cumple con lo solicitado, no aporta datos de contacto para validación</t>
  </si>
  <si>
    <t>GRUPO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</si>
</sst>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4" formatCode="_-&quot;$&quot;\ * #,##0.00_-;\-&quot;$&quot;\ * #,##0.00_-;_-&quot;$&quot;\ * &quot;-&quot;??_-;_-@_-"/>
    <numFmt numFmtId="164" formatCode="yyyy\-mm\-dd"/>
    <numFmt numFmtId="165" formatCode="_-&quot;$&quot;\ * #,##0_-;\-&quot;$&quot;\ * #,##0_-;_-&quot;$&quot;\ * &quot;-&quot;??_-;_-@_-"/>
  </numFmts>
  <fonts count="15" x14ac:knownFonts="1">
    <font>
      <sz val="11"/>
      <color theme="1"/>
      <name val="Calibri"/>
      <family val="2"/>
      <scheme val="minor"/>
    </font>
    <font>
      <b/>
      <sz val="11"/>
      <color theme="1"/>
      <name val="Calibri"/>
      <family val="2"/>
      <scheme val="minor"/>
    </font>
    <font>
      <b/>
      <sz val="11"/>
      <name val="Calibri"/>
      <family val="2"/>
      <scheme val="minor"/>
    </font>
    <font>
      <b/>
      <sz val="11"/>
      <color theme="1"/>
      <name val="Arial"/>
      <family val="2"/>
    </font>
    <font>
      <sz val="11"/>
      <color theme="1"/>
      <name val="Arial"/>
      <family val="2"/>
    </font>
    <font>
      <sz val="11"/>
      <color theme="1"/>
      <name val="Calibri"/>
      <family val="2"/>
      <scheme val="minor"/>
    </font>
    <font>
      <sz val="11"/>
      <name val="Calibri"/>
      <family val="2"/>
      <scheme val="minor"/>
    </font>
    <font>
      <b/>
      <sz val="11"/>
      <name val="Arial"/>
      <family val="2"/>
    </font>
    <font>
      <b/>
      <sz val="14"/>
      <name val="Calibri"/>
      <family val="2"/>
      <scheme val="minor"/>
    </font>
    <font>
      <sz val="10"/>
      <name val="Calibri"/>
      <family val="2"/>
      <scheme val="minor"/>
    </font>
    <font>
      <b/>
      <sz val="12"/>
      <name val="Calibri"/>
      <family val="2"/>
      <scheme val="minor"/>
    </font>
    <font>
      <sz val="14"/>
      <name val="Calibri"/>
      <family val="2"/>
      <scheme val="minor"/>
    </font>
    <font>
      <b/>
      <sz val="16"/>
      <name val="Arial"/>
      <family val="2"/>
    </font>
    <font>
      <sz val="12"/>
      <name val="Calibri"/>
      <family val="2"/>
      <scheme val="minor"/>
    </font>
    <font>
      <b/>
      <sz val="12"/>
      <name val="Arial"/>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BFBFB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44" fontId="5" fillId="0" borderId="0" applyFont="0" applyFill="0" applyBorder="0" applyAlignment="0" applyProtection="0"/>
  </cellStyleXfs>
  <cellXfs count="139">
    <xf numFmtId="0" fontId="0" fillId="0" borderId="0" xfId="0"/>
    <xf numFmtId="0" fontId="0" fillId="2" borderId="0" xfId="0" applyFill="1"/>
    <xf numFmtId="0" fontId="0" fillId="2" borderId="0" xfId="0" applyFill="1" applyAlignment="1">
      <alignment vertical="center"/>
    </xf>
    <xf numFmtId="0" fontId="0" fillId="2" borderId="0" xfId="0" applyFill="1" applyProtection="1">
      <protection locked="0"/>
    </xf>
    <xf numFmtId="0" fontId="0" fillId="2" borderId="0" xfId="0" applyFill="1" applyAlignment="1"/>
    <xf numFmtId="0" fontId="1" fillId="2" borderId="0" xfId="0" applyFont="1" applyFill="1" applyAlignment="1"/>
    <xf numFmtId="0" fontId="0" fillId="2" borderId="0" xfId="0" applyFill="1" applyAlignment="1" applyProtection="1">
      <protection locked="0"/>
    </xf>
    <xf numFmtId="0" fontId="1" fillId="2" borderId="0" xfId="0" applyFont="1" applyFill="1" applyAlignment="1" applyProtection="1">
      <protection locked="0"/>
    </xf>
    <xf numFmtId="0" fontId="1" fillId="2" borderId="0" xfId="0" applyFont="1" applyFill="1" applyBorder="1"/>
    <xf numFmtId="0" fontId="1" fillId="2" borderId="0" xfId="0" applyFont="1" applyFill="1" applyBorder="1" applyProtection="1">
      <protection locked="0"/>
    </xf>
    <xf numFmtId="0" fontId="0" fillId="2" borderId="0" xfId="0" applyFill="1" applyAlignment="1">
      <alignment horizontal="left"/>
    </xf>
    <xf numFmtId="0" fontId="0" fillId="2" borderId="0" xfId="0" applyFill="1" applyAlignment="1">
      <alignment horizontal="left" vertical="center"/>
    </xf>
    <xf numFmtId="0" fontId="1" fillId="2" borderId="0" xfId="0" applyFont="1" applyFill="1" applyAlignment="1">
      <alignment horizontal="center"/>
    </xf>
    <xf numFmtId="0" fontId="0" fillId="2" borderId="1" xfId="0" applyFill="1" applyBorder="1" applyAlignment="1">
      <alignment horizontal="center"/>
    </xf>
    <xf numFmtId="0" fontId="2" fillId="0" borderId="1" xfId="0" applyFont="1" applyBorder="1" applyAlignment="1" applyProtection="1">
      <alignment wrapText="1"/>
      <protection locked="0"/>
    </xf>
    <xf numFmtId="0" fontId="2" fillId="0" borderId="1" xfId="0" applyFont="1" applyBorder="1" applyAlignment="1">
      <alignment horizontal="center" wrapText="1"/>
    </xf>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4" fillId="0" borderId="3" xfId="0" applyFont="1" applyBorder="1" applyAlignment="1">
      <alignment vertical="center" wrapText="1"/>
    </xf>
    <xf numFmtId="14" fontId="4" fillId="0" borderId="3" xfId="0" applyNumberFormat="1" applyFont="1" applyBorder="1" applyAlignment="1">
      <alignment vertical="center" wrapText="1"/>
    </xf>
    <xf numFmtId="49" fontId="0" fillId="2" borderId="1" xfId="0" applyNumberFormat="1" applyFill="1" applyBorder="1" applyAlignment="1">
      <alignment horizontal="center" vertical="center"/>
    </xf>
    <xf numFmtId="0" fontId="7" fillId="5" borderId="1" xfId="0" applyFont="1" applyFill="1" applyBorder="1" applyAlignment="1">
      <alignment vertical="center" wrapText="1"/>
    </xf>
    <xf numFmtId="0" fontId="7" fillId="5" borderId="3" xfId="0" applyFont="1" applyFill="1" applyBorder="1" applyAlignment="1">
      <alignment vertical="center"/>
    </xf>
    <xf numFmtId="0" fontId="7" fillId="5" borderId="3" xfId="0" applyFont="1" applyFill="1" applyBorder="1" applyAlignment="1">
      <alignment vertical="center" wrapText="1"/>
    </xf>
    <xf numFmtId="0" fontId="6" fillId="0" borderId="1" xfId="0" applyNumberFormat="1" applyFont="1" applyBorder="1" applyAlignment="1">
      <alignment horizontal="center"/>
    </xf>
    <xf numFmtId="0" fontId="7" fillId="5" borderId="1" xfId="0" applyFont="1" applyFill="1" applyBorder="1" applyAlignment="1">
      <alignment vertical="center"/>
    </xf>
    <xf numFmtId="14" fontId="11" fillId="0" borderId="1" xfId="0" applyNumberFormat="1" applyFont="1" applyBorder="1" applyAlignment="1">
      <alignment wrapText="1"/>
    </xf>
    <xf numFmtId="1" fontId="11" fillId="0" borderId="1" xfId="0" applyNumberFormat="1" applyFont="1" applyBorder="1" applyAlignment="1"/>
    <xf numFmtId="165" fontId="11" fillId="0" borderId="1" xfId="1" applyNumberFormat="1" applyFont="1" applyBorder="1" applyAlignment="1"/>
    <xf numFmtId="0" fontId="11" fillId="0" borderId="1" xfId="0" applyNumberFormat="1" applyFont="1" applyBorder="1" applyAlignment="1"/>
    <xf numFmtId="165" fontId="12" fillId="0" borderId="1" xfId="0" applyNumberFormat="1" applyFont="1" applyBorder="1" applyAlignment="1">
      <alignment wrapText="1"/>
    </xf>
    <xf numFmtId="0" fontId="12" fillId="0" borderId="1" xfId="0" applyFont="1" applyBorder="1" applyAlignment="1">
      <alignment wrapText="1"/>
    </xf>
    <xf numFmtId="0" fontId="13" fillId="0" borderId="1" xfId="0" applyNumberFormat="1" applyFont="1" applyBorder="1" applyAlignment="1">
      <alignment horizontal="center"/>
    </xf>
    <xf numFmtId="14" fontId="13" fillId="0" borderId="1" xfId="0" applyNumberFormat="1" applyFont="1" applyBorder="1" applyAlignment="1">
      <alignment wrapText="1"/>
    </xf>
    <xf numFmtId="1" fontId="13" fillId="0" borderId="1" xfId="0" applyNumberFormat="1" applyFont="1" applyBorder="1" applyAlignment="1"/>
    <xf numFmtId="0" fontId="13" fillId="0" borderId="1" xfId="0" applyNumberFormat="1" applyFont="1" applyBorder="1" applyAlignment="1"/>
    <xf numFmtId="14" fontId="0" fillId="0" borderId="1" xfId="0" applyNumberFormat="1" applyBorder="1"/>
    <xf numFmtId="6" fontId="0" fillId="0" borderId="1" xfId="0" applyNumberFormat="1" applyBorder="1"/>
    <xf numFmtId="0" fontId="13" fillId="0" borderId="1" xfId="0" applyNumberFormat="1" applyFont="1" applyBorder="1" applyAlignment="1">
      <alignment horizontal="left"/>
    </xf>
    <xf numFmtId="14" fontId="0" fillId="0" borderId="1" xfId="0" applyNumberFormat="1" applyBorder="1" applyAlignment="1">
      <alignment horizontal="left"/>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14" fillId="0" borderId="1" xfId="0" applyFont="1" applyBorder="1" applyAlignment="1">
      <alignment horizontal="left" wrapText="1"/>
    </xf>
    <xf numFmtId="0" fontId="13" fillId="0" borderId="1" xfId="0" applyNumberFormat="1" applyFont="1" applyBorder="1" applyAlignment="1">
      <alignment horizontal="left" wrapText="1"/>
    </xf>
    <xf numFmtId="0" fontId="13" fillId="0" borderId="1" xfId="0" applyFont="1" applyBorder="1" applyAlignment="1" applyProtection="1">
      <alignment horizontal="center"/>
      <protection locked="0"/>
    </xf>
    <xf numFmtId="0" fontId="13" fillId="0" borderId="3" xfId="0" applyNumberFormat="1" applyFont="1" applyBorder="1" applyAlignment="1">
      <alignment horizontal="left" wrapText="1"/>
    </xf>
    <xf numFmtId="0" fontId="13" fillId="0" borderId="2" xfId="0" applyNumberFormat="1" applyFont="1" applyBorder="1" applyAlignment="1">
      <alignment horizontal="left" wrapText="1"/>
    </xf>
    <xf numFmtId="0" fontId="10" fillId="0" borderId="1" xfId="0" applyFont="1" applyBorder="1" applyAlignment="1">
      <alignment horizontal="left"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13" fillId="0" borderId="1" xfId="0" applyNumberFormat="1" applyFont="1" applyBorder="1" applyAlignment="1">
      <alignment horizontal="center"/>
    </xf>
    <xf numFmtId="0" fontId="8" fillId="5" borderId="1" xfId="0" applyFont="1" applyFill="1" applyBorder="1" applyAlignment="1">
      <alignment horizontal="center" vertical="center" wrapText="1"/>
    </xf>
    <xf numFmtId="0" fontId="2" fillId="0" borderId="1" xfId="0" applyFont="1" applyBorder="1" applyAlignment="1">
      <alignment horizontal="center"/>
    </xf>
    <xf numFmtId="0" fontId="13" fillId="0" borderId="1" xfId="0" applyFont="1" applyBorder="1" applyAlignment="1" applyProtection="1">
      <alignment horizontal="left" wrapText="1"/>
      <protection locked="0"/>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4" borderId="1" xfId="0" applyFill="1" applyBorder="1" applyAlignment="1">
      <alignment horizontal="center"/>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3" borderId="1" xfId="0" applyFont="1" applyFill="1" applyBorder="1" applyAlignment="1">
      <alignment horizontal="center" vertical="center" wrapText="1"/>
    </xf>
    <xf numFmtId="0" fontId="2" fillId="0" borderId="4" xfId="0" applyFont="1" applyBorder="1" applyAlignment="1">
      <alignment horizontal="center"/>
    </xf>
    <xf numFmtId="0" fontId="2" fillId="0" borderId="2" xfId="0" applyFont="1" applyBorder="1" applyAlignment="1">
      <alignment horizontal="center"/>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2" xfId="0" applyFont="1" applyFill="1" applyBorder="1" applyAlignment="1">
      <alignment horizontal="center"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0"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49" fontId="0" fillId="2" borderId="12" xfId="0" applyNumberFormat="1" applyFill="1" applyBorder="1" applyAlignment="1">
      <alignment horizontal="center" vertical="center"/>
    </xf>
    <xf numFmtId="49" fontId="0" fillId="2" borderId="11" xfId="0" applyNumberFormat="1" applyFill="1" applyBorder="1" applyAlignment="1">
      <alignment horizontal="center" vertical="center"/>
    </xf>
    <xf numFmtId="49" fontId="0" fillId="2" borderId="10"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0" fillId="2" borderId="5" xfId="0" applyNumberFormat="1" applyFill="1" applyBorder="1" applyAlignment="1">
      <alignment horizontal="center" vertical="center"/>
    </xf>
    <xf numFmtId="164" fontId="0" fillId="2" borderId="1" xfId="0" applyNumberFormat="1" applyFill="1" applyBorder="1" applyAlignment="1">
      <alignment horizontal="center" vertical="center"/>
    </xf>
    <xf numFmtId="0" fontId="0" fillId="2" borderId="12"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2" borderId="0" xfId="0" applyFill="1" applyBorder="1" applyAlignment="1">
      <alignment horizontal="center" vertical="center" wrapText="1"/>
    </xf>
    <xf numFmtId="0" fontId="0" fillId="2" borderId="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49" fontId="0" fillId="2" borderId="1" xfId="0" applyNumberFormat="1" applyFill="1" applyBorder="1" applyAlignment="1">
      <alignment horizontal="center" vertical="center"/>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7" fillId="0" borderId="1" xfId="0" applyFont="1" applyBorder="1" applyAlignment="1">
      <alignment horizontal="left" wrapText="1"/>
    </xf>
    <xf numFmtId="0" fontId="2" fillId="0" borderId="1" xfId="0" applyNumberFormat="1" applyFont="1" applyBorder="1" applyAlignment="1">
      <alignment horizontal="left" wrapText="1"/>
    </xf>
    <xf numFmtId="0" fontId="13" fillId="0" borderId="3" xfId="0" applyFont="1" applyBorder="1" applyAlignment="1" applyProtection="1">
      <alignment horizontal="center"/>
      <protection locked="0"/>
    </xf>
    <xf numFmtId="0" fontId="13" fillId="0" borderId="2" xfId="0" applyFont="1" applyBorder="1" applyAlignment="1" applyProtection="1">
      <alignment horizontal="center"/>
      <protection locked="0"/>
    </xf>
    <xf numFmtId="0" fontId="10" fillId="0" borderId="1" xfId="0" applyNumberFormat="1" applyFont="1" applyBorder="1" applyAlignment="1">
      <alignment horizontal="left"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9" fillId="0" borderId="1" xfId="0" applyFont="1" applyBorder="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2" fillId="0" borderId="2" xfId="0" applyFont="1" applyBorder="1" applyAlignment="1">
      <alignment horizontal="center" vertical="center" wrapText="1"/>
    </xf>
    <xf numFmtId="0" fontId="8" fillId="0" borderId="4" xfId="0" applyFont="1" applyBorder="1" applyAlignment="1">
      <alignment horizontal="center"/>
    </xf>
    <xf numFmtId="0" fontId="8" fillId="0" borderId="2" xfId="0" applyFont="1" applyBorder="1" applyAlignment="1">
      <alignment horizontal="center"/>
    </xf>
    <xf numFmtId="0" fontId="8" fillId="0" borderId="1" xfId="0" applyFont="1" applyBorder="1" applyAlignment="1">
      <alignment horizontal="left" wrapText="1"/>
    </xf>
    <xf numFmtId="0" fontId="13" fillId="0" borderId="1" xfId="0" applyFont="1" applyBorder="1" applyAlignment="1" applyProtection="1">
      <alignment horizontal="left"/>
      <protection locked="0"/>
    </xf>
    <xf numFmtId="0" fontId="8" fillId="0" borderId="1" xfId="0" applyFont="1" applyBorder="1" applyAlignment="1">
      <alignment horizont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7" fillId="5" borderId="3" xfId="0" applyFont="1" applyFill="1" applyBorder="1" applyAlignment="1">
      <alignment horizontal="center" vertical="center"/>
    </xf>
    <xf numFmtId="0" fontId="7" fillId="5" borderId="2" xfId="0" applyFont="1" applyFill="1" applyBorder="1" applyAlignment="1">
      <alignment horizontal="center"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761999</xdr:colOff>
      <xdr:row>1</xdr:row>
      <xdr:rowOff>152400</xdr:rowOff>
    </xdr:from>
    <xdr:to>
      <xdr:col>3</xdr:col>
      <xdr:colOff>123825</xdr:colOff>
      <xdr:row>6</xdr:row>
      <xdr:rowOff>266700</xdr:rowOff>
    </xdr:to>
    <xdr:pic>
      <xdr:nvPicPr>
        <xdr:cNvPr id="2" name="logo_naranja.g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61999" y="342900"/>
          <a:ext cx="2266951" cy="800100"/>
        </a:xfrm>
        <a:prstGeom prst="rect">
          <a:avLst/>
        </a:prstGeom>
        <a:ln w="12700" cap="flat">
          <a:noFill/>
          <a:miter lim="400000"/>
        </a:ln>
        <a:effectLst/>
      </xdr:spPr>
    </xdr:pic>
    <xdr:clientData/>
  </xdr:twoCellAnchor>
  <xdr:twoCellAnchor>
    <xdr:from>
      <xdr:col>0</xdr:col>
      <xdr:colOff>714375</xdr:colOff>
      <xdr:row>73</xdr:row>
      <xdr:rowOff>142875</xdr:rowOff>
    </xdr:from>
    <xdr:to>
      <xdr:col>3</xdr:col>
      <xdr:colOff>657225</xdr:colOff>
      <xdr:row>73</xdr:row>
      <xdr:rowOff>142876</xdr:rowOff>
    </xdr:to>
    <xdr:cxnSp macro="">
      <xdr:nvCxnSpPr>
        <xdr:cNvPr id="3" name="2 Conector recto">
          <a:extLst>
            <a:ext uri="{FF2B5EF4-FFF2-40B4-BE49-F238E27FC236}">
              <a16:creationId xmlns:a16="http://schemas.microsoft.com/office/drawing/2014/main" id="{00000000-0008-0000-0200-000003000000}"/>
            </a:ext>
          </a:extLst>
        </xdr:cNvPr>
        <xdr:cNvCxnSpPr/>
      </xdr:nvCxnSpPr>
      <xdr:spPr>
        <a:xfrm flipV="1">
          <a:off x="714375" y="9858375"/>
          <a:ext cx="2847975" cy="1"/>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800100</xdr:colOff>
      <xdr:row>81</xdr:row>
      <xdr:rowOff>152400</xdr:rowOff>
    </xdr:from>
    <xdr:to>
      <xdr:col>3</xdr:col>
      <xdr:colOff>666750</xdr:colOff>
      <xdr:row>81</xdr:row>
      <xdr:rowOff>152400</xdr:rowOff>
    </xdr:to>
    <xdr:cxnSp macro="">
      <xdr:nvCxnSpPr>
        <xdr:cNvPr id="4" name="6 Conector recto">
          <a:extLst>
            <a:ext uri="{FF2B5EF4-FFF2-40B4-BE49-F238E27FC236}">
              <a16:creationId xmlns:a16="http://schemas.microsoft.com/office/drawing/2014/main" id="{00000000-0008-0000-0200-000007000000}"/>
            </a:ext>
          </a:extLst>
        </xdr:cNvPr>
        <xdr:cNvCxnSpPr/>
      </xdr:nvCxnSpPr>
      <xdr:spPr>
        <a:xfrm>
          <a:off x="2352675" y="11201400"/>
          <a:ext cx="1219200"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5"/>
  <sheetViews>
    <sheetView tabSelected="1" topLeftCell="A2" zoomScale="90" zoomScaleNormal="90" workbookViewId="0">
      <selection activeCell="J22" sqref="J22:K22"/>
    </sheetView>
  </sheetViews>
  <sheetFormatPr baseColWidth="10" defaultColWidth="0" defaultRowHeight="0" customHeight="1" zeroHeight="1" x14ac:dyDescent="0.25"/>
  <cols>
    <col min="1" max="1" width="11.42578125" style="1" customWidth="1"/>
    <col min="2" max="2" width="11.85546875" style="1" customWidth="1"/>
    <col min="3" max="3" width="41.28515625" style="1" customWidth="1"/>
    <col min="4" max="4" width="16.140625" style="1" customWidth="1"/>
    <col min="5" max="5" width="14.7109375" style="1" customWidth="1"/>
    <col min="6" max="6" width="26.28515625" style="1" customWidth="1"/>
    <col min="7" max="7" width="32.140625" style="1" customWidth="1"/>
    <col min="8" max="8" width="19" style="1" customWidth="1"/>
    <col min="9" max="9" width="41.7109375" style="1" customWidth="1"/>
    <col min="10" max="10" width="67.42578125" style="2" customWidth="1"/>
    <col min="11" max="11" width="46.7109375" style="1" customWidth="1"/>
    <col min="12" max="12" width="11.42578125" style="1" customWidth="1"/>
    <col min="13" max="14" width="0" hidden="1" customWidth="1"/>
    <col min="15" max="16384" width="11.42578125" hidden="1"/>
  </cols>
  <sheetData>
    <row r="1" spans="2:13" ht="15" hidden="1" x14ac:dyDescent="0.25"/>
    <row r="2" spans="2:13" ht="15" customHeight="1" x14ac:dyDescent="0.25">
      <c r="B2" s="99"/>
      <c r="C2" s="99"/>
      <c r="D2" s="100" t="s">
        <v>36</v>
      </c>
      <c r="E2" s="100"/>
      <c r="F2" s="100"/>
      <c r="G2" s="100"/>
      <c r="H2" s="100"/>
      <c r="I2" s="74" t="s">
        <v>32</v>
      </c>
      <c r="J2" s="75"/>
      <c r="K2" s="76"/>
    </row>
    <row r="3" spans="2:13" ht="9.75" customHeight="1" x14ac:dyDescent="0.25">
      <c r="B3" s="99"/>
      <c r="C3" s="99"/>
      <c r="D3" s="100"/>
      <c r="E3" s="100"/>
      <c r="F3" s="100"/>
      <c r="G3" s="100"/>
      <c r="H3" s="100"/>
      <c r="I3" s="77"/>
      <c r="J3" s="78"/>
      <c r="K3" s="79"/>
    </row>
    <row r="4" spans="2:13" ht="3.75" customHeight="1" x14ac:dyDescent="0.25">
      <c r="B4" s="99"/>
      <c r="C4" s="99"/>
      <c r="D4" s="100"/>
      <c r="E4" s="100"/>
      <c r="F4" s="100"/>
      <c r="G4" s="100"/>
      <c r="H4" s="100"/>
      <c r="I4" s="80"/>
      <c r="J4" s="81"/>
      <c r="K4" s="82"/>
    </row>
    <row r="5" spans="2:13" ht="15" customHeight="1" x14ac:dyDescent="0.25">
      <c r="B5" s="99"/>
      <c r="C5" s="99"/>
      <c r="D5" s="100" t="s">
        <v>37</v>
      </c>
      <c r="E5" s="100"/>
      <c r="F5" s="100"/>
      <c r="G5" s="100"/>
      <c r="H5" s="100"/>
      <c r="I5" s="83" t="s">
        <v>17</v>
      </c>
      <c r="J5" s="84"/>
      <c r="K5" s="85"/>
    </row>
    <row r="6" spans="2:13" ht="10.5" customHeight="1" x14ac:dyDescent="0.25">
      <c r="B6" s="99"/>
      <c r="C6" s="99"/>
      <c r="D6" s="100"/>
      <c r="E6" s="100"/>
      <c r="F6" s="100"/>
      <c r="G6" s="100"/>
      <c r="H6" s="100"/>
      <c r="I6" s="86"/>
      <c r="J6" s="87"/>
      <c r="K6" s="88"/>
    </row>
    <row r="7" spans="2:13" ht="21.75" customHeight="1" x14ac:dyDescent="0.25">
      <c r="B7" s="99"/>
      <c r="C7" s="99"/>
      <c r="D7" s="100"/>
      <c r="E7" s="100"/>
      <c r="F7" s="100"/>
      <c r="G7" s="100"/>
      <c r="H7" s="100"/>
      <c r="I7" s="101" t="s">
        <v>33</v>
      </c>
      <c r="J7" s="101"/>
      <c r="K7" s="20" t="s">
        <v>34</v>
      </c>
    </row>
    <row r="8" spans="2:13" ht="15" hidden="1" x14ac:dyDescent="0.25">
      <c r="B8" s="99"/>
      <c r="C8" s="99"/>
      <c r="D8" s="100"/>
      <c r="E8" s="100"/>
      <c r="F8" s="100"/>
      <c r="G8" s="100"/>
      <c r="H8" s="100"/>
      <c r="I8" s="89">
        <v>43661</v>
      </c>
      <c r="J8" s="89"/>
      <c r="K8" s="89"/>
    </row>
    <row r="9" spans="2:13" ht="13.5" customHeight="1" x14ac:dyDescent="0.25">
      <c r="B9" s="99"/>
      <c r="C9" s="99"/>
      <c r="D9" s="100"/>
      <c r="E9" s="100"/>
      <c r="F9" s="100"/>
      <c r="G9" s="100"/>
      <c r="H9" s="100"/>
      <c r="I9" s="89"/>
      <c r="J9" s="89"/>
      <c r="K9" s="89"/>
    </row>
    <row r="10" spans="2:13" ht="26.25" customHeight="1" x14ac:dyDescent="0.25">
      <c r="B10" s="90" t="s">
        <v>28</v>
      </c>
      <c r="C10" s="91"/>
      <c r="D10" s="100" t="s">
        <v>16</v>
      </c>
      <c r="E10" s="100"/>
      <c r="F10" s="100"/>
      <c r="G10" s="100"/>
      <c r="H10" s="100"/>
      <c r="I10" s="90" t="s">
        <v>15</v>
      </c>
      <c r="J10" s="91"/>
      <c r="K10" s="92"/>
    </row>
    <row r="11" spans="2:13" ht="15" hidden="1" x14ac:dyDescent="0.25">
      <c r="B11" s="93"/>
      <c r="C11" s="94"/>
      <c r="D11" s="100"/>
      <c r="E11" s="100"/>
      <c r="F11" s="100"/>
      <c r="G11" s="100"/>
      <c r="H11" s="100"/>
      <c r="I11" s="93"/>
      <c r="J11" s="94"/>
      <c r="K11" s="95"/>
    </row>
    <row r="12" spans="2:13" ht="31.5" customHeight="1" x14ac:dyDescent="0.25">
      <c r="B12" s="96"/>
      <c r="C12" s="97"/>
      <c r="D12" s="100"/>
      <c r="E12" s="100"/>
      <c r="F12" s="100"/>
      <c r="G12" s="100"/>
      <c r="H12" s="100"/>
      <c r="I12" s="96"/>
      <c r="J12" s="97"/>
      <c r="K12" s="98"/>
    </row>
    <row r="13" spans="2:13" ht="15" x14ac:dyDescent="0.25">
      <c r="B13" s="109" t="s">
        <v>14</v>
      </c>
      <c r="C13" s="109"/>
      <c r="D13" s="109"/>
      <c r="E13" s="109"/>
      <c r="F13" s="109"/>
      <c r="G13" s="109"/>
      <c r="H13" s="109"/>
      <c r="I13" s="109"/>
      <c r="J13" s="109"/>
      <c r="K13" s="109"/>
    </row>
    <row r="14" spans="2:13" ht="39.75" customHeight="1" x14ac:dyDescent="0.25">
      <c r="B14" s="110" t="s">
        <v>13</v>
      </c>
      <c r="C14" s="110"/>
      <c r="D14" s="111" t="s">
        <v>62</v>
      </c>
      <c r="E14" s="111"/>
      <c r="F14" s="111"/>
      <c r="G14" s="111"/>
      <c r="H14" s="111"/>
      <c r="I14" s="111"/>
      <c r="J14" s="111"/>
      <c r="K14" s="111"/>
    </row>
    <row r="15" spans="2:13" s="1" customFormat="1" ht="15" customHeight="1" x14ac:dyDescent="0.25">
      <c r="B15" s="112" t="s">
        <v>12</v>
      </c>
      <c r="C15" s="113"/>
      <c r="D15" s="114" t="s">
        <v>80</v>
      </c>
      <c r="E15" s="115"/>
      <c r="F15" s="115"/>
      <c r="G15" s="115"/>
      <c r="H15" s="115"/>
      <c r="I15" s="115"/>
      <c r="J15" s="115"/>
      <c r="K15" s="116"/>
      <c r="M15"/>
    </row>
    <row r="16" spans="2:13" s="1" customFormat="1" ht="15" x14ac:dyDescent="0.25">
      <c r="B16" s="112" t="s">
        <v>38</v>
      </c>
      <c r="C16" s="113"/>
      <c r="D16" s="112" t="s">
        <v>118</v>
      </c>
      <c r="E16" s="113"/>
      <c r="F16" s="113"/>
      <c r="G16" s="113"/>
      <c r="H16" s="113"/>
      <c r="I16" s="113"/>
      <c r="J16" s="113"/>
      <c r="K16" s="117"/>
      <c r="M16"/>
    </row>
    <row r="17" spans="2:13" s="1" customFormat="1" ht="15" customHeight="1" x14ac:dyDescent="0.25">
      <c r="B17" s="55" t="s">
        <v>40</v>
      </c>
      <c r="C17" s="56"/>
      <c r="D17" s="56"/>
      <c r="E17" s="56"/>
      <c r="F17" s="56"/>
      <c r="G17" s="56"/>
      <c r="H17" s="56"/>
      <c r="I17" s="56"/>
      <c r="J17" s="56"/>
      <c r="K17" s="57"/>
      <c r="M17"/>
    </row>
    <row r="18" spans="2:13" s="1" customFormat="1" ht="24.75" customHeight="1" x14ac:dyDescent="0.25">
      <c r="B18" s="41" t="s">
        <v>51</v>
      </c>
      <c r="C18" s="41"/>
      <c r="D18" s="23" t="s">
        <v>52</v>
      </c>
      <c r="E18" s="23" t="s">
        <v>54</v>
      </c>
      <c r="F18" s="23" t="s">
        <v>55</v>
      </c>
      <c r="G18" s="23" t="s">
        <v>96</v>
      </c>
      <c r="H18" s="23" t="s">
        <v>56</v>
      </c>
      <c r="I18" s="23" t="s">
        <v>57</v>
      </c>
      <c r="J18" s="41" t="s">
        <v>39</v>
      </c>
      <c r="K18" s="41"/>
      <c r="M18"/>
    </row>
    <row r="19" spans="2:13" s="1" customFormat="1" ht="34.5" customHeight="1" x14ac:dyDescent="0.3">
      <c r="B19" s="120" t="s">
        <v>98</v>
      </c>
      <c r="C19" s="120"/>
      <c r="D19" s="26">
        <v>42607</v>
      </c>
      <c r="E19" s="26">
        <v>42806</v>
      </c>
      <c r="F19" s="27" t="s">
        <v>97</v>
      </c>
      <c r="G19" s="28">
        <v>823533294</v>
      </c>
      <c r="H19" s="29" t="s">
        <v>65</v>
      </c>
      <c r="I19" s="29" t="s">
        <v>65</v>
      </c>
      <c r="J19" s="54" t="s">
        <v>66</v>
      </c>
      <c r="K19" s="121"/>
      <c r="M19"/>
    </row>
    <row r="20" spans="2:13" s="1" customFormat="1" ht="35.25" customHeight="1" x14ac:dyDescent="0.3">
      <c r="B20" s="120" t="s">
        <v>99</v>
      </c>
      <c r="C20" s="120"/>
      <c r="D20" s="26">
        <v>43089</v>
      </c>
      <c r="E20" s="26">
        <v>43247</v>
      </c>
      <c r="F20" s="27" t="s">
        <v>64</v>
      </c>
      <c r="G20" s="28">
        <v>2497803940</v>
      </c>
      <c r="H20" s="29" t="s">
        <v>65</v>
      </c>
      <c r="I20" s="29" t="s">
        <v>65</v>
      </c>
      <c r="J20" s="54" t="s">
        <v>66</v>
      </c>
      <c r="K20" s="121"/>
      <c r="M20"/>
    </row>
    <row r="21" spans="2:13" s="1" customFormat="1" ht="35.25" customHeight="1" x14ac:dyDescent="0.3">
      <c r="B21" s="120" t="s">
        <v>100</v>
      </c>
      <c r="C21" s="120"/>
      <c r="D21" s="26">
        <v>42438</v>
      </c>
      <c r="E21" s="26">
        <v>42731</v>
      </c>
      <c r="F21" s="27" t="s">
        <v>101</v>
      </c>
      <c r="G21" s="28">
        <v>6143150561</v>
      </c>
      <c r="H21" s="29" t="s">
        <v>65</v>
      </c>
      <c r="I21" s="29" t="s">
        <v>65</v>
      </c>
      <c r="J21" s="54" t="s">
        <v>66</v>
      </c>
      <c r="K21" s="121"/>
      <c r="M21"/>
    </row>
    <row r="22" spans="2:13" s="1" customFormat="1" ht="238.5" customHeight="1" x14ac:dyDescent="0.3">
      <c r="B22" s="52" t="s">
        <v>61</v>
      </c>
      <c r="C22" s="52"/>
      <c r="D22" s="52"/>
      <c r="E22" s="52"/>
      <c r="F22" s="31" t="s">
        <v>102</v>
      </c>
      <c r="G22" s="30">
        <f>SUM(G19:G21)</f>
        <v>9464487795</v>
      </c>
      <c r="H22" s="45" t="s">
        <v>78</v>
      </c>
      <c r="I22" s="46"/>
      <c r="J22" s="54" t="s">
        <v>115</v>
      </c>
      <c r="K22" s="54"/>
      <c r="M22"/>
    </row>
    <row r="23" spans="2:13" s="1" customFormat="1" ht="15.75" customHeight="1" x14ac:dyDescent="0.3">
      <c r="B23" s="52" t="s">
        <v>29</v>
      </c>
      <c r="C23" s="52"/>
      <c r="D23" s="52"/>
      <c r="E23" s="52"/>
      <c r="F23" s="52"/>
      <c r="G23" s="52"/>
      <c r="H23" s="52"/>
      <c r="I23" s="52"/>
      <c r="J23" s="118" t="s">
        <v>72</v>
      </c>
      <c r="K23" s="119"/>
      <c r="M23"/>
    </row>
    <row r="24" spans="2:13" s="1" customFormat="1" ht="15.75" customHeight="1" x14ac:dyDescent="0.25">
      <c r="B24" s="55" t="s">
        <v>41</v>
      </c>
      <c r="C24" s="56"/>
      <c r="D24" s="56"/>
      <c r="E24" s="56"/>
      <c r="F24" s="56"/>
      <c r="G24" s="56"/>
      <c r="H24" s="56"/>
      <c r="I24" s="56"/>
      <c r="J24" s="56"/>
      <c r="K24" s="57"/>
      <c r="M24"/>
    </row>
    <row r="25" spans="2:13" s="1" customFormat="1" ht="15.75" customHeight="1" x14ac:dyDescent="0.25">
      <c r="B25" s="48" t="s">
        <v>53</v>
      </c>
      <c r="C25" s="49"/>
      <c r="D25" s="50"/>
      <c r="E25" s="48" t="s">
        <v>49</v>
      </c>
      <c r="F25" s="49"/>
      <c r="G25" s="50"/>
      <c r="H25" s="21" t="s">
        <v>50</v>
      </c>
      <c r="I25" s="22" t="s">
        <v>60</v>
      </c>
      <c r="J25" s="126" t="s">
        <v>39</v>
      </c>
      <c r="K25" s="127"/>
      <c r="M25"/>
    </row>
    <row r="26" spans="2:13" s="1" customFormat="1" ht="15.75" customHeight="1" x14ac:dyDescent="0.25">
      <c r="B26" s="42" t="s">
        <v>42</v>
      </c>
      <c r="C26" s="42"/>
      <c r="D26" s="42"/>
      <c r="E26" s="108" t="s">
        <v>81</v>
      </c>
      <c r="F26" s="108"/>
      <c r="G26" s="108"/>
      <c r="H26" s="32" t="s">
        <v>65</v>
      </c>
      <c r="I26" s="32" t="s">
        <v>82</v>
      </c>
      <c r="J26" s="106" t="s">
        <v>66</v>
      </c>
      <c r="K26" s="107"/>
      <c r="M26"/>
    </row>
    <row r="27" spans="2:13" s="1" customFormat="1" ht="15.75" customHeight="1" x14ac:dyDescent="0.25">
      <c r="B27" s="42" t="s">
        <v>43</v>
      </c>
      <c r="C27" s="42"/>
      <c r="D27" s="42"/>
      <c r="E27" s="108" t="s">
        <v>83</v>
      </c>
      <c r="F27" s="108"/>
      <c r="G27" s="108"/>
      <c r="H27" s="32" t="s">
        <v>65</v>
      </c>
      <c r="I27" s="32" t="s">
        <v>84</v>
      </c>
      <c r="J27" s="106" t="s">
        <v>66</v>
      </c>
      <c r="K27" s="107"/>
      <c r="M27"/>
    </row>
    <row r="28" spans="2:13" s="1" customFormat="1" ht="23.25" customHeight="1" x14ac:dyDescent="0.25">
      <c r="B28" s="104" t="s">
        <v>44</v>
      </c>
      <c r="C28" s="104"/>
      <c r="D28" s="104"/>
      <c r="E28" s="108" t="s">
        <v>85</v>
      </c>
      <c r="F28" s="108"/>
      <c r="G28" s="108"/>
      <c r="H28" s="32" t="s">
        <v>65</v>
      </c>
      <c r="I28" s="24" t="s">
        <v>86</v>
      </c>
      <c r="J28" s="106" t="s">
        <v>66</v>
      </c>
      <c r="K28" s="107"/>
      <c r="M28"/>
    </row>
    <row r="29" spans="2:13" s="1" customFormat="1" ht="22.5" customHeight="1" x14ac:dyDescent="0.25">
      <c r="B29" s="104" t="s">
        <v>45</v>
      </c>
      <c r="C29" s="104"/>
      <c r="D29" s="104"/>
      <c r="E29" s="105" t="s">
        <v>87</v>
      </c>
      <c r="F29" s="105"/>
      <c r="G29" s="105"/>
      <c r="H29" s="32" t="s">
        <v>65</v>
      </c>
      <c r="I29" s="24" t="s">
        <v>88</v>
      </c>
      <c r="J29" s="106" t="s">
        <v>66</v>
      </c>
      <c r="K29" s="107"/>
      <c r="M29"/>
    </row>
    <row r="30" spans="2:13" s="1" customFormat="1" ht="15.75" customHeight="1" x14ac:dyDescent="0.25">
      <c r="B30" s="104" t="s">
        <v>46</v>
      </c>
      <c r="C30" s="104"/>
      <c r="D30" s="104"/>
      <c r="E30" s="105" t="s">
        <v>89</v>
      </c>
      <c r="F30" s="105"/>
      <c r="G30" s="105"/>
      <c r="H30" s="32" t="s">
        <v>65</v>
      </c>
      <c r="I30" s="24" t="s">
        <v>82</v>
      </c>
      <c r="J30" s="106" t="s">
        <v>66</v>
      </c>
      <c r="K30" s="107"/>
      <c r="M30"/>
    </row>
    <row r="31" spans="2:13" s="1" customFormat="1" ht="21" customHeight="1" x14ac:dyDescent="0.25">
      <c r="B31" s="104" t="s">
        <v>47</v>
      </c>
      <c r="C31" s="104"/>
      <c r="D31" s="104">
        <v>0</v>
      </c>
      <c r="E31" s="105" t="s">
        <v>90</v>
      </c>
      <c r="F31" s="105"/>
      <c r="G31" s="105"/>
      <c r="H31" s="32" t="s">
        <v>65</v>
      </c>
      <c r="I31" s="24" t="s">
        <v>91</v>
      </c>
      <c r="J31" s="106" t="s">
        <v>66</v>
      </c>
      <c r="K31" s="107"/>
      <c r="M31"/>
    </row>
    <row r="32" spans="2:13" s="1" customFormat="1" ht="23.25" customHeight="1" x14ac:dyDescent="0.25">
      <c r="B32" s="104" t="s">
        <v>48</v>
      </c>
      <c r="C32" s="104"/>
      <c r="D32" s="104">
        <v>0</v>
      </c>
      <c r="E32" s="105" t="s">
        <v>92</v>
      </c>
      <c r="F32" s="105"/>
      <c r="G32" s="105"/>
      <c r="H32" s="32" t="s">
        <v>65</v>
      </c>
      <c r="I32" s="24" t="s">
        <v>93</v>
      </c>
      <c r="J32" s="106" t="s">
        <v>66</v>
      </c>
      <c r="K32" s="107"/>
      <c r="M32"/>
    </row>
    <row r="33" spans="2:13" s="1" customFormat="1" ht="15.75" customHeight="1" x14ac:dyDescent="0.25">
      <c r="B33" s="52" t="s">
        <v>29</v>
      </c>
      <c r="C33" s="52"/>
      <c r="D33" s="52"/>
      <c r="E33" s="52"/>
      <c r="F33" s="52"/>
      <c r="G33" s="52"/>
      <c r="H33" s="52"/>
      <c r="I33" s="52"/>
      <c r="J33" s="66" t="s">
        <v>94</v>
      </c>
      <c r="K33" s="67"/>
      <c r="M33"/>
    </row>
    <row r="34" spans="2:13" s="1" customFormat="1" ht="15.75" customHeight="1" x14ac:dyDescent="0.25">
      <c r="B34" s="55" t="s">
        <v>68</v>
      </c>
      <c r="C34" s="56"/>
      <c r="D34" s="56"/>
      <c r="E34" s="56"/>
      <c r="F34" s="56"/>
      <c r="G34" s="56"/>
      <c r="H34" s="56"/>
      <c r="I34" s="56"/>
      <c r="J34" s="56"/>
      <c r="K34" s="57"/>
      <c r="M34"/>
    </row>
    <row r="35" spans="2:13" s="1" customFormat="1" ht="15.75" customHeight="1" x14ac:dyDescent="0.25">
      <c r="B35" s="48" t="s">
        <v>67</v>
      </c>
      <c r="C35" s="49"/>
      <c r="D35" s="50"/>
      <c r="E35" s="48" t="s">
        <v>70</v>
      </c>
      <c r="F35" s="49"/>
      <c r="G35" s="50"/>
      <c r="H35" s="48" t="s">
        <v>71</v>
      </c>
      <c r="I35" s="49"/>
      <c r="J35" s="49"/>
      <c r="K35" s="50"/>
      <c r="M35"/>
    </row>
    <row r="36" spans="2:13" s="1" customFormat="1" ht="15.75" customHeight="1" x14ac:dyDescent="0.25">
      <c r="B36" s="42" t="s">
        <v>69</v>
      </c>
      <c r="C36" s="42"/>
      <c r="D36" s="42"/>
      <c r="E36" s="43" t="s">
        <v>65</v>
      </c>
      <c r="F36" s="43"/>
      <c r="G36" s="43"/>
      <c r="H36" s="51" t="s">
        <v>65</v>
      </c>
      <c r="I36" s="51"/>
      <c r="J36" s="51"/>
      <c r="K36" s="51"/>
      <c r="M36"/>
    </row>
    <row r="37" spans="2:13" s="1" customFormat="1" ht="15.75" customHeight="1" x14ac:dyDescent="0.25">
      <c r="B37" s="52" t="s">
        <v>29</v>
      </c>
      <c r="C37" s="52"/>
      <c r="D37" s="52"/>
      <c r="E37" s="52"/>
      <c r="F37" s="52"/>
      <c r="G37" s="52"/>
      <c r="H37" s="52"/>
      <c r="I37" s="52"/>
      <c r="J37" s="53" t="s">
        <v>72</v>
      </c>
      <c r="K37" s="53"/>
      <c r="M37"/>
    </row>
    <row r="38" spans="2:13" s="1" customFormat="1" ht="15.75" customHeight="1" x14ac:dyDescent="0.25">
      <c r="B38" s="58" t="s">
        <v>73</v>
      </c>
      <c r="C38" s="58"/>
      <c r="D38" s="58"/>
      <c r="E38" s="58"/>
      <c r="F38" s="58"/>
      <c r="G38" s="58"/>
      <c r="H38" s="58"/>
      <c r="I38" s="58"/>
      <c r="J38" s="58"/>
      <c r="K38" s="58"/>
      <c r="M38"/>
    </row>
    <row r="39" spans="2:13" s="1" customFormat="1" ht="15.75" customHeight="1" x14ac:dyDescent="0.25">
      <c r="B39" s="41" t="s">
        <v>67</v>
      </c>
      <c r="C39" s="41"/>
      <c r="D39" s="41"/>
      <c r="E39" s="41" t="s">
        <v>70</v>
      </c>
      <c r="F39" s="41"/>
      <c r="G39" s="41"/>
      <c r="H39" s="21" t="s">
        <v>75</v>
      </c>
      <c r="I39" s="25" t="s">
        <v>76</v>
      </c>
      <c r="J39" s="40" t="s">
        <v>39</v>
      </c>
      <c r="K39" s="40"/>
      <c r="M39"/>
    </row>
    <row r="40" spans="2:13" s="1" customFormat="1" ht="15.75" customHeight="1" x14ac:dyDescent="0.25">
      <c r="B40" s="42" t="s">
        <v>74</v>
      </c>
      <c r="C40" s="42"/>
      <c r="D40" s="42"/>
      <c r="E40" s="43" t="s">
        <v>65</v>
      </c>
      <c r="F40" s="43"/>
      <c r="G40" s="43"/>
      <c r="H40" s="32" t="s">
        <v>65</v>
      </c>
      <c r="I40" s="32" t="s">
        <v>65</v>
      </c>
      <c r="J40" s="44" t="s">
        <v>66</v>
      </c>
      <c r="K40" s="44"/>
      <c r="M40"/>
    </row>
    <row r="41" spans="2:13" s="1" customFormat="1" ht="15.75" customHeight="1" x14ac:dyDescent="0.25">
      <c r="B41" s="52" t="s">
        <v>29</v>
      </c>
      <c r="C41" s="52"/>
      <c r="D41" s="52"/>
      <c r="E41" s="52"/>
      <c r="F41" s="52"/>
      <c r="G41" s="52"/>
      <c r="H41" s="52"/>
      <c r="I41" s="52"/>
      <c r="J41" s="53" t="s">
        <v>72</v>
      </c>
      <c r="K41" s="53"/>
      <c r="M41"/>
    </row>
    <row r="42" spans="2:13" s="1" customFormat="1" ht="15.75" customHeight="1" x14ac:dyDescent="0.25">
      <c r="B42" s="58" t="s">
        <v>58</v>
      </c>
      <c r="C42" s="58"/>
      <c r="D42" s="58"/>
      <c r="E42" s="58"/>
      <c r="F42" s="58"/>
      <c r="G42" s="58"/>
      <c r="H42" s="58"/>
      <c r="I42" s="58"/>
      <c r="J42" s="58"/>
      <c r="K42" s="58"/>
      <c r="M42"/>
    </row>
    <row r="43" spans="2:13" s="1" customFormat="1" ht="24.75" customHeight="1" x14ac:dyDescent="0.25">
      <c r="B43" s="41" t="s">
        <v>51</v>
      </c>
      <c r="C43" s="41"/>
      <c r="D43" s="21" t="s">
        <v>52</v>
      </c>
      <c r="E43" s="21" t="s">
        <v>54</v>
      </c>
      <c r="F43" s="21" t="s">
        <v>55</v>
      </c>
      <c r="G43" s="23" t="s">
        <v>96</v>
      </c>
      <c r="H43" s="21" t="s">
        <v>56</v>
      </c>
      <c r="I43" s="21" t="s">
        <v>57</v>
      </c>
      <c r="J43" s="41" t="s">
        <v>39</v>
      </c>
      <c r="K43" s="41"/>
      <c r="M43"/>
    </row>
    <row r="44" spans="2:13" s="1" customFormat="1" ht="23.25" customHeight="1" x14ac:dyDescent="0.25">
      <c r="B44" s="47" t="s">
        <v>103</v>
      </c>
      <c r="C44" s="47"/>
      <c r="D44" s="36">
        <v>43466</v>
      </c>
      <c r="E44" s="36" t="s">
        <v>104</v>
      </c>
      <c r="F44" s="34" t="s">
        <v>95</v>
      </c>
      <c r="G44" s="37">
        <v>1193011127</v>
      </c>
      <c r="H44" s="35" t="s">
        <v>65</v>
      </c>
      <c r="I44" s="32" t="s">
        <v>63</v>
      </c>
      <c r="J44" s="54" t="s">
        <v>105</v>
      </c>
      <c r="K44" s="54"/>
      <c r="M44"/>
    </row>
    <row r="45" spans="2:13" s="1" customFormat="1" ht="15.75" customHeight="1" x14ac:dyDescent="0.25">
      <c r="B45" s="47" t="s">
        <v>106</v>
      </c>
      <c r="C45" s="47"/>
      <c r="D45" s="36">
        <v>44046</v>
      </c>
      <c r="E45" s="39">
        <v>44421</v>
      </c>
      <c r="F45" s="34" t="s">
        <v>95</v>
      </c>
      <c r="G45" s="37">
        <v>11027087720</v>
      </c>
      <c r="H45" s="35" t="s">
        <v>65</v>
      </c>
      <c r="I45" s="35" t="s">
        <v>65</v>
      </c>
      <c r="J45" s="44" t="s">
        <v>66</v>
      </c>
      <c r="K45" s="44"/>
      <c r="M45"/>
    </row>
    <row r="46" spans="2:13" s="1" customFormat="1" ht="15.75" customHeight="1" x14ac:dyDescent="0.25">
      <c r="B46" s="47" t="s">
        <v>107</v>
      </c>
      <c r="C46" s="47"/>
      <c r="D46" s="36">
        <v>42221</v>
      </c>
      <c r="E46" s="36" t="s">
        <v>108</v>
      </c>
      <c r="F46" s="34" t="s">
        <v>109</v>
      </c>
      <c r="G46" s="37">
        <v>647238382</v>
      </c>
      <c r="H46" s="35" t="s">
        <v>65</v>
      </c>
      <c r="I46" s="35" t="s">
        <v>65</v>
      </c>
      <c r="J46" s="44" t="s">
        <v>66</v>
      </c>
      <c r="K46" s="44"/>
      <c r="M46"/>
    </row>
    <row r="47" spans="2:13" s="1" customFormat="1" ht="33" customHeight="1" x14ac:dyDescent="0.25">
      <c r="B47" s="47" t="s">
        <v>110</v>
      </c>
      <c r="C47" s="47"/>
      <c r="D47" s="36">
        <v>43678</v>
      </c>
      <c r="E47" s="36">
        <v>44227</v>
      </c>
      <c r="F47" s="34" t="s">
        <v>79</v>
      </c>
      <c r="G47" s="37">
        <v>1539320171</v>
      </c>
      <c r="H47" s="35" t="s">
        <v>65</v>
      </c>
      <c r="I47" s="38" t="s">
        <v>63</v>
      </c>
      <c r="J47" s="54" t="s">
        <v>111</v>
      </c>
      <c r="K47" s="54"/>
      <c r="M47"/>
    </row>
    <row r="48" spans="2:13" s="1" customFormat="1" ht="27" customHeight="1" x14ac:dyDescent="0.25">
      <c r="B48" s="47" t="s">
        <v>112</v>
      </c>
      <c r="C48" s="47"/>
      <c r="D48" s="36">
        <v>42996</v>
      </c>
      <c r="E48" s="36">
        <v>44456</v>
      </c>
      <c r="F48" s="34"/>
      <c r="G48" s="37">
        <v>2660005913</v>
      </c>
      <c r="H48" s="35" t="s">
        <v>65</v>
      </c>
      <c r="I48" s="38" t="s">
        <v>63</v>
      </c>
      <c r="J48" s="54" t="s">
        <v>116</v>
      </c>
      <c r="K48" s="54"/>
      <c r="M48"/>
    </row>
    <row r="49" spans="2:13" s="1" customFormat="1" ht="15.75" customHeight="1" x14ac:dyDescent="0.25">
      <c r="B49" s="58" t="s">
        <v>59</v>
      </c>
      <c r="C49" s="58"/>
      <c r="D49" s="58"/>
      <c r="E49" s="58"/>
      <c r="F49" s="58"/>
      <c r="G49" s="58"/>
      <c r="H49" s="58"/>
      <c r="I49" s="58"/>
      <c r="J49" s="58"/>
      <c r="K49" s="58"/>
      <c r="M49"/>
    </row>
    <row r="50" spans="2:13" s="1" customFormat="1" ht="24.75" customHeight="1" x14ac:dyDescent="0.25">
      <c r="B50" s="41" t="s">
        <v>51</v>
      </c>
      <c r="C50" s="41"/>
      <c r="D50" s="21" t="s">
        <v>52</v>
      </c>
      <c r="E50" s="21" t="s">
        <v>54</v>
      </c>
      <c r="F50" s="21" t="s">
        <v>55</v>
      </c>
      <c r="G50" s="21" t="s">
        <v>96</v>
      </c>
      <c r="H50" s="21" t="s">
        <v>56</v>
      </c>
      <c r="I50" s="21" t="s">
        <v>57</v>
      </c>
      <c r="J50" s="41" t="s">
        <v>39</v>
      </c>
      <c r="K50" s="41"/>
      <c r="M50"/>
    </row>
    <row r="51" spans="2:13" s="1" customFormat="1" ht="15.75" customHeight="1" x14ac:dyDescent="0.25">
      <c r="B51" s="47" t="s">
        <v>113</v>
      </c>
      <c r="C51" s="47"/>
      <c r="D51" s="33">
        <v>40148</v>
      </c>
      <c r="E51" s="33">
        <v>41364</v>
      </c>
      <c r="F51" s="34" t="s">
        <v>114</v>
      </c>
      <c r="G51" s="37">
        <v>1250993000</v>
      </c>
      <c r="H51" s="38" t="s">
        <v>65</v>
      </c>
      <c r="I51" s="32" t="s">
        <v>63</v>
      </c>
      <c r="J51" s="54" t="s">
        <v>117</v>
      </c>
      <c r="K51" s="54"/>
      <c r="M51"/>
    </row>
    <row r="52" spans="2:13" s="1" customFormat="1" ht="50.25" customHeight="1" x14ac:dyDescent="0.3">
      <c r="B52" s="52" t="s">
        <v>77</v>
      </c>
      <c r="C52" s="52"/>
      <c r="D52" s="52"/>
      <c r="E52" s="52"/>
      <c r="F52" s="52"/>
      <c r="G52" s="52"/>
      <c r="H52" s="52"/>
      <c r="I52" s="52"/>
      <c r="J52" s="122" t="s">
        <v>94</v>
      </c>
      <c r="K52" s="122"/>
      <c r="M52"/>
    </row>
    <row r="53" spans="2:13" s="1" customFormat="1" ht="15" hidden="1" x14ac:dyDescent="0.25">
      <c r="B53" s="128" t="s">
        <v>11</v>
      </c>
      <c r="C53" s="129"/>
      <c r="D53" s="129"/>
      <c r="E53" s="129"/>
      <c r="F53" s="129"/>
      <c r="G53" s="129"/>
      <c r="H53" s="129"/>
      <c r="I53" s="129"/>
      <c r="J53" s="129"/>
      <c r="K53" s="130"/>
    </row>
    <row r="54" spans="2:13" s="1" customFormat="1" ht="15" hidden="1" x14ac:dyDescent="0.25">
      <c r="B54" s="123" t="s">
        <v>9</v>
      </c>
      <c r="C54" s="124"/>
      <c r="D54" s="124"/>
      <c r="E54" s="125"/>
      <c r="F54" s="16" t="s">
        <v>8</v>
      </c>
      <c r="G54" s="16" t="s">
        <v>7</v>
      </c>
      <c r="H54" s="65" t="s">
        <v>6</v>
      </c>
      <c r="I54" s="65"/>
      <c r="J54" s="131" t="s">
        <v>5</v>
      </c>
      <c r="K54" s="132"/>
    </row>
    <row r="55" spans="2:13" s="1" customFormat="1" ht="15" hidden="1" x14ac:dyDescent="0.25">
      <c r="B55" s="60" t="s">
        <v>29</v>
      </c>
      <c r="C55" s="61"/>
      <c r="D55" s="61"/>
      <c r="E55" s="62"/>
      <c r="F55" s="15">
        <v>0</v>
      </c>
      <c r="G55" s="14"/>
      <c r="H55" s="63"/>
      <c r="I55" s="64"/>
      <c r="J55" s="102"/>
      <c r="K55" s="103"/>
    </row>
    <row r="56" spans="2:13" s="1" customFormat="1" ht="15" hidden="1" x14ac:dyDescent="0.25">
      <c r="B56" s="60">
        <v>0</v>
      </c>
      <c r="C56" s="61"/>
      <c r="D56" s="61"/>
      <c r="E56" s="62"/>
      <c r="F56" s="15">
        <v>0</v>
      </c>
      <c r="G56" s="14"/>
      <c r="H56" s="63"/>
      <c r="I56" s="64"/>
      <c r="J56" s="102"/>
      <c r="K56" s="103"/>
    </row>
    <row r="57" spans="2:13" s="1" customFormat="1" ht="15" hidden="1" x14ac:dyDescent="0.25">
      <c r="B57" s="65" t="s">
        <v>10</v>
      </c>
      <c r="C57" s="65"/>
      <c r="D57" s="65"/>
      <c r="E57" s="65"/>
      <c r="F57" s="65"/>
      <c r="G57" s="65"/>
      <c r="H57" s="65"/>
      <c r="I57" s="65"/>
      <c r="J57" s="66">
        <f>SUM(J55:K56)</f>
        <v>0</v>
      </c>
      <c r="K57" s="67"/>
    </row>
    <row r="58" spans="2:13" s="1" customFormat="1" ht="15" hidden="1" x14ac:dyDescent="0.25">
      <c r="E58" s="12"/>
      <c r="F58" s="12"/>
      <c r="G58" s="12"/>
      <c r="J58" s="11"/>
      <c r="K58" s="10"/>
    </row>
    <row r="59" spans="2:13" s="1" customFormat="1" ht="15" hidden="1" x14ac:dyDescent="0.25">
      <c r="B59" s="68" t="s">
        <v>9</v>
      </c>
      <c r="C59" s="69"/>
      <c r="D59" s="69"/>
      <c r="E59" s="70"/>
      <c r="F59" s="17" t="s">
        <v>8</v>
      </c>
      <c r="G59" s="17" t="s">
        <v>7</v>
      </c>
      <c r="H59" s="71" t="s">
        <v>6</v>
      </c>
      <c r="I59" s="71"/>
      <c r="J59" s="72" t="s">
        <v>5</v>
      </c>
      <c r="K59" s="73"/>
    </row>
    <row r="60" spans="2:13" s="1" customFormat="1" ht="15" hidden="1" x14ac:dyDescent="0.25">
      <c r="B60" s="60" t="s">
        <v>4</v>
      </c>
      <c r="C60" s="61"/>
      <c r="D60" s="61"/>
      <c r="E60" s="62"/>
      <c r="F60" s="15"/>
      <c r="G60" s="14"/>
      <c r="H60" s="63"/>
      <c r="I60" s="64"/>
      <c r="J60" s="102"/>
      <c r="K60" s="103"/>
    </row>
    <row r="61" spans="2:13" s="1" customFormat="1" ht="15" hidden="1" x14ac:dyDescent="0.25">
      <c r="E61" s="12"/>
      <c r="F61" s="12"/>
      <c r="G61" s="12"/>
      <c r="J61" s="11"/>
      <c r="K61" s="10"/>
    </row>
    <row r="62" spans="2:13" s="1" customFormat="1" ht="15" hidden="1" x14ac:dyDescent="0.25">
      <c r="E62" s="12"/>
      <c r="F62" s="12"/>
      <c r="G62" s="12"/>
      <c r="J62" s="11"/>
      <c r="K62" s="10"/>
    </row>
    <row r="63" spans="2:13" s="1" customFormat="1" ht="15" hidden="1" x14ac:dyDescent="0.25">
      <c r="B63" s="59" t="s">
        <v>3</v>
      </c>
      <c r="C63" s="59"/>
      <c r="D63" s="13">
        <f>J60</f>
        <v>0</v>
      </c>
      <c r="E63" s="12"/>
      <c r="F63" s="12"/>
      <c r="G63" s="12"/>
      <c r="J63" s="11"/>
      <c r="K63" s="10"/>
    </row>
    <row r="64" spans="2:13" s="1" customFormat="1" ht="15" hidden="1" x14ac:dyDescent="0.25">
      <c r="E64" s="12"/>
      <c r="F64" s="12"/>
      <c r="G64" s="12"/>
      <c r="J64" s="11"/>
      <c r="K64" s="10"/>
    </row>
    <row r="65" spans="2:13" s="1" customFormat="1" ht="15" hidden="1" x14ac:dyDescent="0.25">
      <c r="E65" s="12"/>
      <c r="F65" s="12"/>
      <c r="G65" s="12"/>
      <c r="J65" s="11"/>
      <c r="K65" s="10"/>
    </row>
    <row r="66" spans="2:13" s="1" customFormat="1" ht="15" hidden="1" x14ac:dyDescent="0.25">
      <c r="B66" s="59" t="s">
        <v>2</v>
      </c>
      <c r="C66" s="59"/>
      <c r="D66" s="13">
        <f>SUM(J23,J52,J33)</f>
        <v>0</v>
      </c>
      <c r="E66" s="12"/>
      <c r="F66" s="12"/>
      <c r="G66" s="12"/>
      <c r="J66" s="11"/>
      <c r="K66" s="10"/>
    </row>
    <row r="67" spans="2:13" s="1" customFormat="1" ht="15" hidden="1" x14ac:dyDescent="0.25">
      <c r="E67" s="12"/>
      <c r="F67" s="12"/>
      <c r="G67" s="12"/>
      <c r="J67" s="11"/>
      <c r="K67" s="10"/>
    </row>
    <row r="68" spans="2:13" s="1" customFormat="1" ht="15" hidden="1" x14ac:dyDescent="0.25">
      <c r="E68" s="12"/>
      <c r="F68" s="12"/>
      <c r="G68" s="12"/>
      <c r="J68" s="11"/>
      <c r="K68" s="10"/>
    </row>
    <row r="69" spans="2:13" s="1" customFormat="1" ht="15" hidden="1" x14ac:dyDescent="0.25">
      <c r="B69" s="1" t="s">
        <v>1</v>
      </c>
      <c r="E69" s="12"/>
      <c r="F69" s="12"/>
      <c r="G69" s="12"/>
      <c r="J69" s="11"/>
      <c r="K69" s="10"/>
    </row>
    <row r="70" spans="2:13" s="1" customFormat="1" ht="15" hidden="1" x14ac:dyDescent="0.25">
      <c r="E70" s="12"/>
      <c r="F70" s="12"/>
      <c r="G70" s="12"/>
      <c r="J70" s="11"/>
      <c r="K70" s="10"/>
    </row>
    <row r="71" spans="2:13" s="1" customFormat="1" ht="15" hidden="1" x14ac:dyDescent="0.25">
      <c r="B71" s="3"/>
      <c r="C71" s="3"/>
      <c r="D71" s="3"/>
      <c r="E71" s="12"/>
      <c r="F71" s="12"/>
      <c r="G71" s="12"/>
      <c r="J71" s="11"/>
      <c r="K71" s="10"/>
    </row>
    <row r="72" spans="2:13" s="1" customFormat="1" ht="15" hidden="1" x14ac:dyDescent="0.25">
      <c r="B72" s="3"/>
      <c r="C72" s="3"/>
      <c r="D72" s="3"/>
      <c r="E72" s="12"/>
      <c r="F72" s="12"/>
      <c r="G72" s="12"/>
      <c r="J72" s="11"/>
      <c r="K72" s="10"/>
    </row>
    <row r="73" spans="2:13" s="1" customFormat="1" ht="15" hidden="1" x14ac:dyDescent="0.25">
      <c r="B73" s="3"/>
      <c r="C73" s="3"/>
      <c r="D73" s="3"/>
      <c r="E73" s="12"/>
      <c r="F73" s="12"/>
      <c r="G73" s="12"/>
      <c r="J73" s="11"/>
      <c r="K73" s="10"/>
    </row>
    <row r="74" spans="2:13" s="1" customFormat="1" ht="15" hidden="1" x14ac:dyDescent="0.25">
      <c r="B74" s="9"/>
      <c r="C74" s="3"/>
      <c r="D74" s="3"/>
      <c r="H74" s="8"/>
    </row>
    <row r="75" spans="2:13" s="1" customFormat="1" ht="15" hidden="1" x14ac:dyDescent="0.25">
      <c r="B75" s="9" t="s">
        <v>31</v>
      </c>
      <c r="C75" s="3"/>
      <c r="D75" s="3"/>
      <c r="H75" s="8"/>
    </row>
    <row r="76" spans="2:13" s="1" customFormat="1" ht="15" hidden="1" x14ac:dyDescent="0.25">
      <c r="B76" s="3"/>
      <c r="C76" s="3"/>
      <c r="D76" s="3"/>
      <c r="J76" s="2"/>
      <c r="M76"/>
    </row>
    <row r="77" spans="2:13" s="1" customFormat="1" ht="15" hidden="1" x14ac:dyDescent="0.25">
      <c r="B77" s="3"/>
      <c r="C77" s="3"/>
      <c r="D77" s="3"/>
      <c r="J77" s="2"/>
      <c r="M77"/>
    </row>
    <row r="78" spans="2:13" s="1" customFormat="1" ht="15" hidden="1" x14ac:dyDescent="0.25">
      <c r="B78" s="3"/>
      <c r="C78" s="3"/>
      <c r="D78" s="3"/>
      <c r="J78" s="2"/>
      <c r="M78"/>
    </row>
    <row r="79" spans="2:13" s="1" customFormat="1" ht="15" hidden="1" x14ac:dyDescent="0.25">
      <c r="B79" s="3" t="s">
        <v>26</v>
      </c>
      <c r="C79" s="3"/>
      <c r="D79" s="3"/>
      <c r="J79" s="2"/>
      <c r="M79"/>
    </row>
    <row r="80" spans="2:13" s="1" customFormat="1" ht="15" hidden="1" x14ac:dyDescent="0.25">
      <c r="B80" s="3" t="s">
        <v>27</v>
      </c>
      <c r="C80" s="3"/>
      <c r="D80" s="3"/>
      <c r="J80" s="2"/>
      <c r="M80"/>
    </row>
    <row r="81" spans="2:13" s="1" customFormat="1" ht="15" hidden="1" x14ac:dyDescent="0.25">
      <c r="B81" s="3"/>
      <c r="C81" s="3"/>
      <c r="D81" s="3"/>
      <c r="J81" s="2"/>
      <c r="M81"/>
    </row>
    <row r="82" spans="2:13" s="1" customFormat="1" ht="15" hidden="1" x14ac:dyDescent="0.25">
      <c r="B82" s="7" t="s">
        <v>0</v>
      </c>
      <c r="C82" s="6"/>
      <c r="D82" s="6"/>
      <c r="H82" s="5"/>
      <c r="I82" s="4"/>
      <c r="J82" s="4"/>
      <c r="M82"/>
    </row>
    <row r="83" spans="2:13" s="1" customFormat="1" ht="15" hidden="1" x14ac:dyDescent="0.25">
      <c r="B83" s="3"/>
      <c r="C83" s="3"/>
      <c r="D83" s="3"/>
      <c r="J83" s="2"/>
      <c r="M83"/>
    </row>
    <row r="84" spans="2:13" s="1" customFormat="1" ht="15" hidden="1" x14ac:dyDescent="0.25">
      <c r="J84" s="2"/>
      <c r="M84"/>
    </row>
    <row r="85" spans="2:13" s="1" customFormat="1" ht="15" hidden="1" x14ac:dyDescent="0.25">
      <c r="J85" s="2"/>
      <c r="M85"/>
    </row>
    <row r="86" spans="2:13" s="1" customFormat="1" ht="15" hidden="1" x14ac:dyDescent="0.25">
      <c r="J86" s="2"/>
      <c r="M86"/>
    </row>
    <row r="87" spans="2:13" s="1" customFormat="1" ht="15" hidden="1" x14ac:dyDescent="0.25">
      <c r="J87" s="2"/>
      <c r="M87"/>
    </row>
    <row r="88" spans="2:13" s="1" customFormat="1" ht="15" hidden="1" x14ac:dyDescent="0.25">
      <c r="J88" s="2"/>
      <c r="M88"/>
    </row>
    <row r="89" spans="2:13" s="1" customFormat="1" ht="15" hidden="1" x14ac:dyDescent="0.25">
      <c r="J89" s="2"/>
      <c r="M89"/>
    </row>
    <row r="90" spans="2:13" s="1" customFormat="1" ht="15" hidden="1" x14ac:dyDescent="0.25">
      <c r="J90" s="2"/>
      <c r="M90"/>
    </row>
    <row r="91" spans="2:13" s="1" customFormat="1" ht="15" hidden="1" x14ac:dyDescent="0.25">
      <c r="J91" s="2"/>
      <c r="M91"/>
    </row>
    <row r="92" spans="2:13" s="1" customFormat="1" ht="15" hidden="1" x14ac:dyDescent="0.25">
      <c r="J92" s="2"/>
      <c r="M92"/>
    </row>
    <row r="93" spans="2:13" s="1" customFormat="1" ht="15" hidden="1" x14ac:dyDescent="0.25">
      <c r="J93" s="2"/>
      <c r="M93"/>
    </row>
    <row r="94" spans="2:13" s="1" customFormat="1" ht="15" hidden="1" x14ac:dyDescent="0.25">
      <c r="J94" s="2"/>
      <c r="M94"/>
    </row>
    <row r="95" spans="2:13" s="1" customFormat="1" ht="15" hidden="1" x14ac:dyDescent="0.25">
      <c r="J95" s="2"/>
      <c r="M95"/>
    </row>
    <row r="96" spans="2:13" s="1" customFormat="1" ht="15" hidden="1" x14ac:dyDescent="0.25">
      <c r="J96" s="2"/>
      <c r="M96"/>
    </row>
    <row r="97" spans="10:13" s="1" customFormat="1" ht="15" hidden="1" x14ac:dyDescent="0.25">
      <c r="J97" s="2"/>
      <c r="M97"/>
    </row>
    <row r="98" spans="10:13" s="1" customFormat="1" ht="15" hidden="1" x14ac:dyDescent="0.25">
      <c r="J98" s="2"/>
      <c r="M98"/>
    </row>
    <row r="99" spans="10:13" s="1" customFormat="1" ht="15" hidden="1" x14ac:dyDescent="0.25">
      <c r="J99" s="2"/>
      <c r="M99"/>
    </row>
    <row r="100" spans="10:13" s="1" customFormat="1" ht="15" hidden="1" x14ac:dyDescent="0.25">
      <c r="J100" s="2"/>
      <c r="M100"/>
    </row>
    <row r="101" spans="10:13" ht="15" hidden="1" customHeight="1" x14ac:dyDescent="0.25"/>
    <row r="102" spans="10:13" ht="15" hidden="1" customHeight="1" x14ac:dyDescent="0.25"/>
    <row r="103" spans="10:13" ht="15" hidden="1" customHeight="1" x14ac:dyDescent="0.25"/>
    <row r="104" spans="10:13" ht="15" hidden="1" customHeight="1" x14ac:dyDescent="0.25"/>
    <row r="105" spans="10:13" ht="15" hidden="1" customHeight="1" x14ac:dyDescent="0.25"/>
    <row r="106" spans="10:13" ht="15" hidden="1" customHeight="1" x14ac:dyDescent="0.25"/>
    <row r="107" spans="10:13" ht="15" hidden="1" customHeight="1" x14ac:dyDescent="0.25"/>
    <row r="108" spans="10:13" ht="15" hidden="1" customHeight="1" x14ac:dyDescent="0.25"/>
    <row r="109" spans="10:13" ht="15" hidden="1" customHeight="1" x14ac:dyDescent="0.25"/>
    <row r="110" spans="10:13" ht="15" hidden="1" customHeight="1" x14ac:dyDescent="0.25"/>
    <row r="111" spans="10:13" ht="15" hidden="1" customHeight="1" x14ac:dyDescent="0.25"/>
    <row r="112" spans="10:13"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sheetData>
  <sheetProtection insertColumns="0" insertRows="0" insertHyperlinks="0" deleteColumns="0" deleteRows="0" sort="0" autoFilter="0" pivotTables="0"/>
  <mergeCells count="116">
    <mergeCell ref="B20:C20"/>
    <mergeCell ref="J20:K20"/>
    <mergeCell ref="B66:C66"/>
    <mergeCell ref="B52:I52"/>
    <mergeCell ref="J52:K52"/>
    <mergeCell ref="B54:E54"/>
    <mergeCell ref="B55:E55"/>
    <mergeCell ref="H55:I55"/>
    <mergeCell ref="J55:K55"/>
    <mergeCell ref="J25:K25"/>
    <mergeCell ref="B24:K24"/>
    <mergeCell ref="J31:K31"/>
    <mergeCell ref="B33:I33"/>
    <mergeCell ref="B53:K53"/>
    <mergeCell ref="H54:I54"/>
    <mergeCell ref="J54:K54"/>
    <mergeCell ref="J43:K43"/>
    <mergeCell ref="B42:K42"/>
    <mergeCell ref="J32:K32"/>
    <mergeCell ref="J33:K33"/>
    <mergeCell ref="B31:D31"/>
    <mergeCell ref="B32:D32"/>
    <mergeCell ref="E25:G25"/>
    <mergeCell ref="E26:G26"/>
    <mergeCell ref="E29:G29"/>
    <mergeCell ref="B26:D26"/>
    <mergeCell ref="B25:D25"/>
    <mergeCell ref="B27:D27"/>
    <mergeCell ref="B28:D28"/>
    <mergeCell ref="B29:D29"/>
    <mergeCell ref="B10:C12"/>
    <mergeCell ref="D10:H12"/>
    <mergeCell ref="B13:K13"/>
    <mergeCell ref="B14:C14"/>
    <mergeCell ref="D14:K14"/>
    <mergeCell ref="B16:C16"/>
    <mergeCell ref="B15:C15"/>
    <mergeCell ref="D15:K15"/>
    <mergeCell ref="D16:K16"/>
    <mergeCell ref="B23:I23"/>
    <mergeCell ref="J23:K23"/>
    <mergeCell ref="B21:C21"/>
    <mergeCell ref="B17:K17"/>
    <mergeCell ref="B18:C18"/>
    <mergeCell ref="J18:K18"/>
    <mergeCell ref="J19:K19"/>
    <mergeCell ref="B19:C19"/>
    <mergeCell ref="J21:K21"/>
    <mergeCell ref="I2:K4"/>
    <mergeCell ref="I5:K6"/>
    <mergeCell ref="I8:K9"/>
    <mergeCell ref="I10:K12"/>
    <mergeCell ref="B2:C9"/>
    <mergeCell ref="D2:H4"/>
    <mergeCell ref="D5:H9"/>
    <mergeCell ref="I7:J7"/>
    <mergeCell ref="J60:K60"/>
    <mergeCell ref="J56:K56"/>
    <mergeCell ref="B30:D30"/>
    <mergeCell ref="E30:G30"/>
    <mergeCell ref="E31:G31"/>
    <mergeCell ref="E32:G32"/>
    <mergeCell ref="J26:K26"/>
    <mergeCell ref="J27:K27"/>
    <mergeCell ref="J28:K28"/>
    <mergeCell ref="J29:K29"/>
    <mergeCell ref="J30:K30"/>
    <mergeCell ref="J51:K51"/>
    <mergeCell ref="B51:C51"/>
    <mergeCell ref="J50:K50"/>
    <mergeCell ref="B50:C50"/>
    <mergeCell ref="B38:K38"/>
    <mergeCell ref="B63:C63"/>
    <mergeCell ref="B56:E56"/>
    <mergeCell ref="H56:I56"/>
    <mergeCell ref="B57:I57"/>
    <mergeCell ref="J57:K57"/>
    <mergeCell ref="B59:E59"/>
    <mergeCell ref="H59:I59"/>
    <mergeCell ref="J59:K59"/>
    <mergeCell ref="B60:E60"/>
    <mergeCell ref="H60:I60"/>
    <mergeCell ref="B49:K49"/>
    <mergeCell ref="B44:C44"/>
    <mergeCell ref="B45:C45"/>
    <mergeCell ref="B46:C46"/>
    <mergeCell ref="B47:C47"/>
    <mergeCell ref="J44:K44"/>
    <mergeCell ref="J45:K45"/>
    <mergeCell ref="J46:K46"/>
    <mergeCell ref="J47:K47"/>
    <mergeCell ref="J48:K48"/>
    <mergeCell ref="J39:K39"/>
    <mergeCell ref="B39:D39"/>
    <mergeCell ref="E39:G39"/>
    <mergeCell ref="B40:D40"/>
    <mergeCell ref="E40:G40"/>
    <mergeCell ref="J40:K40"/>
    <mergeCell ref="H22:I22"/>
    <mergeCell ref="B48:C48"/>
    <mergeCell ref="H35:K35"/>
    <mergeCell ref="H36:K36"/>
    <mergeCell ref="B37:I37"/>
    <mergeCell ref="J37:K37"/>
    <mergeCell ref="B41:I41"/>
    <mergeCell ref="J41:K41"/>
    <mergeCell ref="B22:E22"/>
    <mergeCell ref="J22:K22"/>
    <mergeCell ref="B34:K34"/>
    <mergeCell ref="B35:D35"/>
    <mergeCell ref="E35:G35"/>
    <mergeCell ref="B36:D36"/>
    <mergeCell ref="E36:G36"/>
    <mergeCell ref="B43:C43"/>
    <mergeCell ref="E27:G27"/>
    <mergeCell ref="E28:G28"/>
  </mergeCells>
  <printOptions horizontalCentered="1" verticalCentered="1"/>
  <pageMargins left="0.23622047244094491" right="0.23622047244094491" top="0.74803149606299213" bottom="0.74803149606299213" header="0.31496062992125984" footer="0.31496062992125984"/>
  <pageSetup scale="59" orientation="landscape" r:id="rId1"/>
  <headerFooter>
    <oddHeader xml:space="preserve">&amp;C&amp;"-,Negrita"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
  <sheetViews>
    <sheetView workbookViewId="0">
      <selection activeCell="E5" sqref="E5"/>
    </sheetView>
  </sheetViews>
  <sheetFormatPr baseColWidth="10" defaultRowHeight="15" x14ac:dyDescent="0.25"/>
  <sheetData>
    <row r="1" spans="1:12" x14ac:dyDescent="0.25">
      <c r="A1" s="136" t="s">
        <v>18</v>
      </c>
      <c r="B1" s="137"/>
      <c r="C1" s="137"/>
      <c r="D1" s="137"/>
      <c r="E1" s="137"/>
      <c r="F1" s="137"/>
      <c r="G1" s="137"/>
      <c r="H1" s="137"/>
      <c r="I1" s="137"/>
      <c r="J1" s="137"/>
      <c r="K1" s="137"/>
      <c r="L1" s="138"/>
    </row>
    <row r="2" spans="1:12" ht="28.5" x14ac:dyDescent="0.25">
      <c r="A2" s="133" t="s">
        <v>19</v>
      </c>
      <c r="B2" s="134"/>
      <c r="C2" s="133" t="s">
        <v>20</v>
      </c>
      <c r="D2" s="135"/>
      <c r="E2" s="135"/>
      <c r="F2" s="18" t="s">
        <v>21</v>
      </c>
      <c r="G2" s="133" t="s">
        <v>22</v>
      </c>
      <c r="H2" s="134"/>
      <c r="I2" s="133" t="s">
        <v>23</v>
      </c>
      <c r="J2" s="135"/>
      <c r="K2" s="135"/>
      <c r="L2" s="134"/>
    </row>
    <row r="3" spans="1:12" ht="56.25" customHeight="1" x14ac:dyDescent="0.25">
      <c r="A3" s="133">
        <v>1</v>
      </c>
      <c r="B3" s="134"/>
      <c r="C3" s="133" t="s">
        <v>24</v>
      </c>
      <c r="D3" s="135"/>
      <c r="E3" s="135"/>
      <c r="F3" s="19">
        <v>43537</v>
      </c>
      <c r="G3" s="133" t="s">
        <v>25</v>
      </c>
      <c r="H3" s="134"/>
      <c r="I3" s="133" t="s">
        <v>30</v>
      </c>
      <c r="J3" s="135"/>
      <c r="K3" s="135"/>
      <c r="L3" s="134"/>
    </row>
    <row r="4" spans="1:12" ht="46.5" customHeight="1" x14ac:dyDescent="0.25">
      <c r="A4" s="133">
        <v>2</v>
      </c>
      <c r="B4" s="134"/>
      <c r="C4" s="133" t="s">
        <v>35</v>
      </c>
      <c r="D4" s="135"/>
      <c r="E4" s="135"/>
      <c r="F4" s="19">
        <v>43661</v>
      </c>
      <c r="G4" s="133" t="s">
        <v>25</v>
      </c>
      <c r="H4" s="134"/>
      <c r="I4" s="133">
        <v>1</v>
      </c>
      <c r="J4" s="135"/>
      <c r="K4" s="135"/>
      <c r="L4" s="134"/>
    </row>
  </sheetData>
  <mergeCells count="13">
    <mergeCell ref="A1:L1"/>
    <mergeCell ref="A2:B2"/>
    <mergeCell ref="C2:E2"/>
    <mergeCell ref="G2:H2"/>
    <mergeCell ref="I2:L2"/>
    <mergeCell ref="A4:B4"/>
    <mergeCell ref="C4:E4"/>
    <mergeCell ref="G4:H4"/>
    <mergeCell ref="I4:L4"/>
    <mergeCell ref="A3:B3"/>
    <mergeCell ref="C3:E3"/>
    <mergeCell ref="G3:H3"/>
    <mergeCell ref="I3:L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Evaluación técnica</vt:lpstr>
      <vt:lpstr>Control de cambios</vt:lpstr>
      <vt:lpstr>'Evaluación técnica'!Área_de_impresión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Martinez Benavides</dc:creator>
  <cp:lastModifiedBy>Omar Ubaldo Vanegas Hernandez</cp:lastModifiedBy>
  <dcterms:created xsi:type="dcterms:W3CDTF">2019-03-12T21:58:34Z</dcterms:created>
  <dcterms:modified xsi:type="dcterms:W3CDTF">2021-09-08T19:05:54Z</dcterms:modified>
</cp:coreProperties>
</file>